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840" lockStructure="1"/>
  <bookViews>
    <workbookView xWindow="-15" yWindow="0" windowWidth="28830" windowHeight="12840" tabRatio="307" activeTab="1"/>
  </bookViews>
  <sheets>
    <sheet name="INSTRUCTIONS" sheetId="2" r:id="rId1"/>
    <sheet name="AUDIT TOOL" sheetId="1" r:id="rId2"/>
    <sheet name="sheet 1" sheetId="3" r:id="rId3"/>
  </sheets>
  <definedNames>
    <definedName name="_xlnm.Print_Area" localSheetId="1">'AUDIT TOOL'!$A$1:$E$121</definedName>
    <definedName name="_xlnm.Print_Area" localSheetId="0">INSTRUCTIONS!$A$1:$C$39</definedName>
  </definedNames>
  <calcPr calcId="145621"/>
</workbook>
</file>

<file path=xl/calcChain.xml><?xml version="1.0" encoding="utf-8"?>
<calcChain xmlns="http://schemas.openxmlformats.org/spreadsheetml/2006/main">
  <c r="D20" i="1" l="1"/>
  <c r="D61" i="1" l="1"/>
  <c r="D117" i="1" l="1"/>
  <c r="D102" i="1"/>
  <c r="D90" i="1"/>
  <c r="D35" i="1" l="1"/>
  <c r="D119" i="1" s="1"/>
  <c r="D71" i="1"/>
  <c r="D118" i="1" l="1"/>
  <c r="D121" i="1" l="1"/>
  <c r="D120" i="1"/>
</calcChain>
</file>

<file path=xl/sharedStrings.xml><?xml version="1.0" encoding="utf-8"?>
<sst xmlns="http://schemas.openxmlformats.org/spreadsheetml/2006/main" count="333" uniqueCount="242">
  <si>
    <t>Scoring mechanism</t>
  </si>
  <si>
    <t>2 for more frequently then 3 monthly, 1 for quarterly, 0 for less</t>
  </si>
  <si>
    <t>Education and Training</t>
  </si>
  <si>
    <t>5.2</t>
  </si>
  <si>
    <t>5.3</t>
  </si>
  <si>
    <t>5.4</t>
  </si>
  <si>
    <t>5.5</t>
  </si>
  <si>
    <t>5.6</t>
  </si>
  <si>
    <t>Patients, Carers and the Public</t>
  </si>
  <si>
    <t>Abbreviations</t>
  </si>
  <si>
    <t>4.1</t>
  </si>
  <si>
    <t>4.2</t>
  </si>
  <si>
    <t>4.3</t>
  </si>
  <si>
    <t>4.4</t>
  </si>
  <si>
    <t>4.5</t>
  </si>
  <si>
    <t>4.6</t>
  </si>
  <si>
    <t>3.4</t>
  </si>
  <si>
    <t>3.5</t>
  </si>
  <si>
    <t>1 for each point (4 max)</t>
  </si>
  <si>
    <t>How often does AMS committee meet?</t>
  </si>
  <si>
    <t>2.1</t>
  </si>
  <si>
    <t>2.2</t>
  </si>
  <si>
    <t>2.3</t>
  </si>
  <si>
    <t>2.4</t>
  </si>
  <si>
    <t>2.5</t>
  </si>
  <si>
    <t>2.6</t>
  </si>
  <si>
    <t>2.7</t>
  </si>
  <si>
    <t>2.8</t>
  </si>
  <si>
    <t>What proportion of Intern Year doctors attend training on safe and effective antimicrobial prescribing?</t>
  </si>
  <si>
    <t>What proportion of registrars/specialist trainees attend training on safe and effective antimicrobial prescribing?</t>
  </si>
  <si>
    <t>What proportion of consultants attend training on safe and effective antimicrobial prescribing?</t>
  </si>
  <si>
    <t>Is policy regarding provision of patient information on antimicrobials included in the LHN's antimicrobial policy?</t>
  </si>
  <si>
    <r>
      <t>A Strategy</t>
    </r>
    <r>
      <rPr>
        <sz val="10"/>
        <rFont val="Calibri"/>
        <family val="2"/>
        <scheme val="minor"/>
      </rPr>
      <t xml:space="preserve"> is defined as the overall aims and objectives of AM stewardship, ie what is going to be done</t>
    </r>
  </si>
  <si>
    <t>TOTAL</t>
  </si>
  <si>
    <t>1.8</t>
  </si>
  <si>
    <r>
      <t xml:space="preserve">2 for </t>
    </r>
    <r>
      <rPr>
        <b/>
        <sz val="10"/>
        <rFont val="Calibri"/>
        <family val="2"/>
        <scheme val="minor"/>
      </rPr>
      <t>all</t>
    </r>
    <r>
      <rPr>
        <sz val="10"/>
        <rFont val="Calibri"/>
        <family val="2"/>
        <scheme val="minor"/>
      </rPr>
      <t xml:space="preserve"> clinical settings, 1 for 75% of clinical settings, 0 for less</t>
    </r>
  </si>
  <si>
    <t>Is there guidance on dosing optimisation for antimicrobials with a narrow therapeutic index (e.g. aminoglycosides, vancomycin)?</t>
  </si>
  <si>
    <t>Are pharmacists available to assist with interpretation of antimicrobial drug levels (TDM), in particular for AUC monitoring of aminoglycosides?</t>
  </si>
  <si>
    <t>5.7</t>
  </si>
  <si>
    <t>5.8</t>
  </si>
  <si>
    <t>5.9</t>
  </si>
  <si>
    <t>5.10</t>
  </si>
  <si>
    <t>Is an annual update in safe and effective antimicrobial prescribing (e.g. NPS module) available for all prescribers?</t>
  </si>
  <si>
    <t>Is an annual update in safe and effective antimicrobial prescribing (e.g. NPS module) available for all pharmacists?</t>
  </si>
  <si>
    <t>Are patients or their legal guardian informed that they have been prescribed an antimicrobial to take home and the reason why an antimicrobial is necessary?</t>
  </si>
  <si>
    <t>Are patients or their legal guardian informed about possible risks and side effects of antimicrobials and what to do if side effects develop at home?</t>
  </si>
  <si>
    <t>TDM - Therapeutic Drug Monitoring</t>
  </si>
  <si>
    <t>Does the AMS committee produce minutes and an action list?</t>
  </si>
  <si>
    <t>1.9</t>
  </si>
  <si>
    <t>1.10</t>
  </si>
  <si>
    <t>Are action plans developed by the AMS committee in response to antimicrobial consumption surveillance or audits?</t>
  </si>
  <si>
    <t>1.7</t>
  </si>
  <si>
    <t>1.11</t>
  </si>
  <si>
    <t>1.12</t>
  </si>
  <si>
    <t>2 for annually, 1 for every second year, 0 for less frequently</t>
  </si>
  <si>
    <t>This tool is devised for self-assessment of LHN AMS programs. It is not intended for use as a benchmarking tool for comparison betweeen LHNs. It is deliberately long and designed to allow for improvement in effectiveness of antimicrobial stewardship within the LHN over time. If individual elements do not apply in your setting enter score as 'NA'</t>
  </si>
  <si>
    <t>1 for Yes, 0 for No</t>
  </si>
  <si>
    <t>During inpatient admission:</t>
  </si>
  <si>
    <t>Percentage</t>
  </si>
  <si>
    <t>Drop Down entries</t>
  </si>
  <si>
    <t>Discharge prescription:</t>
  </si>
  <si>
    <t>Exclude cells which are 'not applicable' (na)</t>
  </si>
  <si>
    <t>na2</t>
  </si>
  <si>
    <t>na3</t>
  </si>
  <si>
    <t>na4</t>
  </si>
  <si>
    <t>Percentage of maximum possible score</t>
  </si>
  <si>
    <t>Is there guidance available for administration of IV antimicrobials (Product Information, Australian Injectable Drugs handbook, local guidelines for specific agents)?</t>
  </si>
  <si>
    <t>Score</t>
  </si>
  <si>
    <t>Comments</t>
  </si>
  <si>
    <t>2. SUBTOTAL</t>
  </si>
  <si>
    <t>3. SUBTOTAL</t>
  </si>
  <si>
    <t>5. SUBTOTAL</t>
  </si>
  <si>
    <t>6. SUBTOTAL</t>
  </si>
  <si>
    <t>1.2</t>
  </si>
  <si>
    <t>1 for yes, 0 for No</t>
  </si>
  <si>
    <t>1.3</t>
  </si>
  <si>
    <t>Does an AM prescribing guideline stipulate that course length or review date is recorded at time of prescribing?</t>
  </si>
  <si>
    <t>Monitoring  AMS activities</t>
  </si>
  <si>
    <t>Reporting/feedback</t>
  </si>
  <si>
    <t>Does your AMS committee produce an annual report on AMS activities?</t>
  </si>
  <si>
    <t>Does your LHN have a representative member on the SA expert Advisory Group on Antimicrobial Resistance (SAAGAR)?</t>
  </si>
  <si>
    <t>Are AMS committee action plans shared with the Infection Control or Drug &amp; Therapeutics Committee and LHN/facility  management?</t>
  </si>
  <si>
    <t>1.13</t>
  </si>
  <si>
    <t>1.15</t>
  </si>
  <si>
    <t>1.16</t>
  </si>
  <si>
    <t>3.10</t>
  </si>
  <si>
    <t>3.20</t>
  </si>
  <si>
    <t>Are adverse events associated with AM use recorded through Safety Learning System(SLS), AIMS or similar?</t>
  </si>
  <si>
    <t>Is adherence to dosing and TDM guidelines for antimicrobials with a narrow therapeutic index audited  at least once a year?</t>
  </si>
  <si>
    <t>1. Subtotal</t>
  </si>
  <si>
    <t>4 .SUBTOTAL</t>
  </si>
  <si>
    <t>2 for all clinical settings, 1 for 75% of clinical settings, 0 for less</t>
  </si>
  <si>
    <t>Antimicrobial Stewardship (AMS) committee resources and governance</t>
  </si>
  <si>
    <t>Does your facility/ LHN have an AMS team responsible for implementation of AMS initiatives and day-to day running of the AMS program?</t>
  </si>
  <si>
    <r>
      <t xml:space="preserve">Are clinical staff informed about availability and access mechanisms for the </t>
    </r>
    <r>
      <rPr>
        <i/>
        <sz val="10"/>
        <rFont val="Calibri"/>
        <family val="2"/>
        <scheme val="minor"/>
      </rPr>
      <t>Therapeutic Guidelines: Antibiotic,</t>
    </r>
    <r>
      <rPr>
        <sz val="10"/>
        <rFont val="Calibri"/>
        <family val="2"/>
        <scheme val="minor"/>
      </rPr>
      <t xml:space="preserve"> and endorsed local guidelines</t>
    </r>
    <r>
      <rPr>
        <i/>
        <sz val="10"/>
        <rFont val="Calibri"/>
        <family val="2"/>
        <scheme val="minor"/>
      </rPr>
      <t>?</t>
    </r>
  </si>
  <si>
    <t>If your facility/LHN has electronic prescribing, is electronic decision support available for prescribers at the time of prescribing?</t>
  </si>
  <si>
    <t>Does your facility/LHN monitor rates of  hospital acquired clostridum difficle infection?</t>
  </si>
  <si>
    <t>Does you facility monitor the amount (e.g. percentage) of advice from the AMS team during consultations that is implemented?</t>
  </si>
  <si>
    <t>Does the AMS team/committee develop action plans to issues raised by monitoring of AMS acitvities (e.g. NAUSP data, NAPS results, audit results)?</t>
  </si>
  <si>
    <t>1.17</t>
  </si>
  <si>
    <t>Are the AMS committee's action plans or meeting minutes forwarded elsewhere?</t>
  </si>
  <si>
    <t>Are peer-reviewed, evidence-based, endorsed surgical proplylaxis guidelines available for common procedures?</t>
  </si>
  <si>
    <t>Is adherence to an AM prescribing guideline stipulating that course length or review date is recorded at time of prescribing audited least once a year?</t>
  </si>
  <si>
    <t>Is adherence to IV to Oral switch guidelines audited at least once a year?</t>
  </si>
  <si>
    <t>1 for each specialty (4 max)</t>
  </si>
  <si>
    <t>Is the AMS committee linked to or have representation from Medication Safety or Drug &amp; Therapeutics Committee ?</t>
  </si>
  <si>
    <t>Does your facility/LHN have an AMS action plan outlining AMS initiatives that is reviewed annually?</t>
  </si>
  <si>
    <r>
      <t>Are peer-reviewed, endorsed, evidence-based guidelines (</t>
    </r>
    <r>
      <rPr>
        <i/>
        <sz val="10"/>
        <rFont val="Calibri"/>
        <family val="2"/>
        <scheme val="minor"/>
      </rPr>
      <t>Therapeutic Guidelines: Antibiotic</t>
    </r>
    <r>
      <rPr>
        <sz val="10"/>
        <rFont val="Calibri"/>
        <family val="2"/>
        <scheme val="minor"/>
      </rPr>
      <t xml:space="preserve"> or local guidelines) available for treatment of common infections such as Community acquired pneumonia, urinary tract infections etc?</t>
    </r>
  </si>
  <si>
    <t>2 for both, 1 for one, 0 for Neither</t>
  </si>
  <si>
    <t>Need to update this formula once finalised</t>
  </si>
  <si>
    <t xml:space="preserve">AMS - Antimicrobial Stewardship                                              DT- Drug and Therapeutics                                                                                        </t>
  </si>
  <si>
    <t>AM - Antimicrobial                                                                        DDD - Daily Defined Dose</t>
  </si>
  <si>
    <t xml:space="preserve">CG - Clinical Governance                                                             NAPS - National Antimicrobial Prescribing Survey                                                 </t>
  </si>
  <si>
    <t>CAP - Community-Acquired Pneumonia                                    LHN- Local Health Network</t>
  </si>
  <si>
    <t>AUC - Area Under the Curve                                                         IC- Infection Control</t>
  </si>
  <si>
    <t>REFERENCES:</t>
  </si>
  <si>
    <r>
      <t xml:space="preserve">3. Barlam et al. Implementing and Anitbiotic Stewardship Program: Guidelines by the Infectious Diseases Society of America and the Sociaety for Healthcare Epidemiology of America. </t>
    </r>
    <r>
      <rPr>
        <i/>
        <sz val="10"/>
        <rFont val="Calibri"/>
        <family val="2"/>
        <scheme val="minor"/>
      </rPr>
      <t>Clinical Infectious Diseases;</t>
    </r>
    <r>
      <rPr>
        <sz val="10"/>
        <rFont val="Calibri"/>
        <family val="2"/>
        <scheme val="minor"/>
      </rPr>
      <t xml:space="preserve"> 2016 (15 May): e51-77</t>
    </r>
  </si>
  <si>
    <r>
      <t xml:space="preserve">6. Australian Commision on Safety and Quality in Health Care. </t>
    </r>
    <r>
      <rPr>
        <i/>
        <sz val="10"/>
        <color theme="1"/>
        <rFont val="Calibri"/>
        <family val="2"/>
        <scheme val="minor"/>
      </rPr>
      <t xml:space="preserve">Antimicrobial Stewardship in Australian Health Care 2018. </t>
    </r>
    <r>
      <rPr>
        <sz val="10"/>
        <color theme="1"/>
        <rFont val="Calibri"/>
        <family val="2"/>
        <scheme val="minor"/>
      </rPr>
      <t>Sydney: ACSQHC; 2018</t>
    </r>
  </si>
  <si>
    <r>
      <t xml:space="preserve">1. Australian Commission on Saftey and Quality in Health Care. </t>
    </r>
    <r>
      <rPr>
        <i/>
        <sz val="10"/>
        <rFont val="Calibri"/>
        <family val="2"/>
        <scheme val="minor"/>
      </rPr>
      <t>National Safety and Quality Health Service Standards</t>
    </r>
    <r>
      <rPr>
        <sz val="10"/>
        <rFont val="Calibri"/>
        <family val="2"/>
        <scheme val="minor"/>
      </rPr>
      <t>. 2nd ed. Sydney: ACSQHC;2017</t>
    </r>
  </si>
  <si>
    <r>
      <t xml:space="preserve">4. CDC. </t>
    </r>
    <r>
      <rPr>
        <i/>
        <sz val="10"/>
        <color theme="1"/>
        <rFont val="Calibri"/>
        <family val="2"/>
        <scheme val="minor"/>
      </rPr>
      <t>Core Elements of Hospital Anitbiotic Stewardship Programs</t>
    </r>
    <r>
      <rPr>
        <sz val="10"/>
        <color theme="1"/>
        <rFont val="Calibri"/>
        <family val="2"/>
        <scheme val="minor"/>
      </rPr>
      <t>. Atlanta, GA: US Department of Health and Human Services, CDC; 2014. Available at http://www.cdc.gov/getsmart/healthcare/implementation/core-elements.html</t>
    </r>
  </si>
  <si>
    <t>Does the AMS committee have accountabilty to facility/LHN executive and clinical governance?</t>
  </si>
  <si>
    <t>1.14</t>
  </si>
  <si>
    <t>1 for clinical governance committee or SAAGAR</t>
  </si>
  <si>
    <t>3 for &gt; two areas, 2 for two areas,1 for one area, 0 for none</t>
  </si>
  <si>
    <t>Is there dose optimisation guidance available for organisms with decreased sensitivity or in patients with conditions that may affect AM dose (e.g. obesity, burns, multi-organ failure)?</t>
  </si>
  <si>
    <t>Does you facility/LHN provide post-prescription review (by a doctor, pharmacist or other relevant clinician) of selected antimicrobial orders (e.g. vancomycin) within 48 hours after first prescribing?</t>
  </si>
  <si>
    <t>5.1</t>
  </si>
  <si>
    <t>Is adherence to documentation of indication for antimicrobials audited at least once a year?</t>
  </si>
  <si>
    <t>5.11</t>
  </si>
  <si>
    <t>5.12</t>
  </si>
  <si>
    <t>5.13</t>
  </si>
  <si>
    <t>5.14</t>
  </si>
  <si>
    <t>5.15</t>
  </si>
  <si>
    <t>5.16</t>
  </si>
  <si>
    <t>Does your facility/LHN monitor and report cases/rates of resistant bacteria? (e.g. MRO surveillance, CARALERT submission)</t>
  </si>
  <si>
    <t>Is there monitoring of potential unintended consequences of AMS (e.g. rates of clinical failure, mortality due to sepsis, length of hospital stay, rates of surgical site infections etc)</t>
  </si>
  <si>
    <t>Are the results of the audits in section 5 above, fed back to relevant presribers?</t>
  </si>
  <si>
    <t>1 for each type of audit of 5.2 to 5.8 above that fed back to prescribers (max 7 points)</t>
  </si>
  <si>
    <t>Is regular analyses of antimicrobial resistance patterns available to groups with responsibility for local antimicrobial guidelines, e.g. AMS committee, Drug and Therapeutics Committee?</t>
  </si>
  <si>
    <t>Does you facility/ LHN report AMS activities to the hospital clinical governance (or hospital executive) and  SAAGAR on a regular basis?</t>
  </si>
  <si>
    <t>7.4</t>
  </si>
  <si>
    <t>7.5</t>
  </si>
  <si>
    <t>7.6</t>
  </si>
  <si>
    <t>7.7</t>
  </si>
  <si>
    <t>7.8</t>
  </si>
  <si>
    <t>Are patients or their legal guardian informed of the course length and the importance of continuing the course after discharge (where applicable)?</t>
  </si>
  <si>
    <t>Antimicrobial  Stewardship in action - policies and guidelines</t>
  </si>
  <si>
    <t>Does your facility/ Local Health Network (LHN) have a multidisciplinary committee for governance of AMS which includes (at minimum) an infectious diseases physician and/or clinical microbiologist and/or nominated clinician (lead doctor), and a pharmacist?</t>
  </si>
  <si>
    <t>Does your facility/LHN AMS committee have representation from other clinical staff (e.g. nursing, infection prevention and control)?</t>
  </si>
  <si>
    <t xml:space="preserve">Does your facility/LHN have financial support (e.g. FTE's, staff time dedicated to AMS activities) for AMS? </t>
  </si>
  <si>
    <t>2 for &gt; 1 member, 1 for 1 member, 0 for no members</t>
  </si>
  <si>
    <t>Are the roles, responsibilities and expectations of relevant health professionals in relation to AMS clearly defined in this policy?</t>
  </si>
  <si>
    <t>1 for Yes, 0 for No or no policy currently exists</t>
  </si>
  <si>
    <t>Is there an antimicrobial Education and Training strategy within your facility/ LHN that is  reviewed at least every 2 years?</t>
  </si>
  <si>
    <t>Does the lead AMS pharmacist have more than 3 years post-graduate  hospital pharmacy experience?</t>
  </si>
  <si>
    <t>Do all antimicrobial prescribers receive printed or electronic information about antimicrobial resistance, antimicrobial  prescribing, formulary and relevant guidelines at induction?</t>
  </si>
  <si>
    <t>Do all pharmacists receive printed or electronic information about antimicrobial resistance, antimicrobial prescribing, formulary and relevant guidelines at induction?</t>
  </si>
  <si>
    <t>3 for &gt; 80%, 2 for 50-79%, 1 for 30-49%, 0 for &lt;30% or unknown</t>
  </si>
  <si>
    <r>
      <t>Is the current version</t>
    </r>
    <r>
      <rPr>
        <i/>
        <sz val="10"/>
        <rFont val="Calibri"/>
        <family val="2"/>
        <scheme val="minor"/>
      </rPr>
      <t xml:space="preserve"> of the Therapeutic Gudelines: Antibiotic</t>
    </r>
    <r>
      <rPr>
        <sz val="10"/>
        <rFont val="Calibri"/>
        <family val="2"/>
        <scheme val="minor"/>
      </rPr>
      <t xml:space="preserve"> (electronic or printed) readily available within the LHN?</t>
    </r>
  </si>
  <si>
    <t>Are there IV to Oral switch guidelines in place throughout your facility/ LHN?</t>
  </si>
  <si>
    <t>Is there document/version control for all Antimicrobial (AM) policies/guidelines?</t>
  </si>
  <si>
    <t>Are full electronic versions of AM guidelines (Therapeutic Guidelines: Antibiotic or endorsed local guidelines) available from networked computers?</t>
  </si>
  <si>
    <r>
      <t xml:space="preserve">2 for </t>
    </r>
    <r>
      <rPr>
        <b/>
        <sz val="10"/>
        <rFont val="Calibri"/>
        <family val="2"/>
        <scheme val="minor"/>
      </rPr>
      <t>all</t>
    </r>
    <r>
      <rPr>
        <sz val="10"/>
        <rFont val="Calibri"/>
        <family val="2"/>
        <scheme val="minor"/>
      </rPr>
      <t xml:space="preserve"> clinical settings, 1 for 75% of clinical settings, 0 for less than 75%</t>
    </r>
  </si>
  <si>
    <t>Is there a system for control of entry for new (non-formulary) antimicrobials (e.g. at DTC level)?</t>
  </si>
  <si>
    <t>Is there a system for restricted access to certain antimicrobials within your facility/LHN? (pre or post prescribing authorisation)</t>
  </si>
  <si>
    <t>Does an AM prescribing guideline stipulate that indication should be recorded for all prescribed antimicrobials?</t>
  </si>
  <si>
    <t>Does  an AMS prescribing guideline stipulate that appropriate de-escalation of therapy takes place (for example after microbiology results are available)?</t>
  </si>
  <si>
    <t>Are regular antimicrobial ward rounds conducted at your facility?</t>
  </si>
  <si>
    <t>3 for &gt; twice weekly, 2 for twice weekly,1 for weekly, 0 for less often than weekly</t>
  </si>
  <si>
    <t>Is advice from a medical microbiologist/ID physician available by telephone if required for AMS activities?</t>
  </si>
  <si>
    <t>2 for 24 hours, 1 for working hours, 0 for not available</t>
  </si>
  <si>
    <t>Does the Microbiology Laboratory provide selective or cascade reporting of results?</t>
  </si>
  <si>
    <t>1 for Yes, 0 for No, NA for no electronic prescribing</t>
  </si>
  <si>
    <t>1 for each reference source (max 3)</t>
  </si>
  <si>
    <r>
      <t>Is adherence to pertinent treatment guidelines (</t>
    </r>
    <r>
      <rPr>
        <i/>
        <sz val="10"/>
        <rFont val="Calibri"/>
        <family val="2"/>
        <scheme val="minor"/>
      </rPr>
      <t>Therapeutic guidelines:antibiotic</t>
    </r>
    <r>
      <rPr>
        <sz val="10"/>
        <rFont val="Calibri"/>
        <family val="2"/>
        <scheme val="minor"/>
      </rPr>
      <t xml:space="preserve"> or locally endorsed) audited at least once a year?</t>
    </r>
  </si>
  <si>
    <t>2 for more frequently than annually, 1 for annually, 0 for less than annually</t>
  </si>
  <si>
    <t>Are antimicrobial dispensing data regularly submitted to the National Antimicrobial Surveillance Utilisation Program (NAUSP?)at a facility level? (Not Applicable for hospitals &lt; 30 beds)</t>
  </si>
  <si>
    <t>Is a Point Prevalence Survey of the frequncy and appropriateness of prescribing for all, or targeted, antimicrobial use conducted at facility level (e.g. using NAPS)</t>
  </si>
  <si>
    <t>Is direct prescriber feedback by suitable trained personnel provided for prescribers within the facility/LHN?</t>
  </si>
  <si>
    <t>Is feedback on antimicrobial consumption reported to clinical specialties (e.g. ICU, haematology/oncology units)?</t>
  </si>
  <si>
    <t>Are incident reports, e.g. through Safety Learning System(SLS) or AIMS, regarding antimicrobial usage fed back to the AMS committee other relevant committee/group?</t>
  </si>
  <si>
    <t>Do AMS guidelines provide guidance on recommended duration of treatment for each indication?</t>
  </si>
  <si>
    <t>na</t>
  </si>
  <si>
    <t>1 for Yes, 0 for No , na for no pharmacist employed</t>
  </si>
  <si>
    <t>Do AMS guidelines provide guidance on choice, dose, route, and IV to oral switch for common indications as appropriate?</t>
  </si>
  <si>
    <t>1.18</t>
  </si>
  <si>
    <t>Does the AMS committee have ready access to National Clinical Care Standards and ACSQHC accreditation tools? Are these implemented in your facility / LHN?</t>
  </si>
  <si>
    <t>2 for Yes to both, 1 for Yes to one, 0 for No to both</t>
  </si>
  <si>
    <t>Does the lead AMS physician have additional training in one of the following areas: microbiology, infectious diseases or antimicrobial stewardship?</t>
  </si>
  <si>
    <t>Has the lead AMS pharmacist had additional training in infectious diseases and antmicrobial use (e.g. through SHPA Infectious Diseases Seminars), or in antimicrobial stewardship?</t>
  </si>
  <si>
    <t>In how many clinical areas are  AM ward rounds carried out? (e.g. ICU, respiratory, haem/onc etc)</t>
  </si>
  <si>
    <t>Antimicrobial Stewardship in Action - Minismising risk with AM usage</t>
  </si>
  <si>
    <t>4.7</t>
  </si>
  <si>
    <t>Does your facility/ LHN have guidelines for appropriate documentation of antimicrobial allergies? (Adoption of a statewide guideline is acceptable)</t>
  </si>
  <si>
    <t>6.9</t>
  </si>
  <si>
    <t>Does your LHN/facility refer to the Partnering with Consumers standard in educational AMS activities?</t>
  </si>
  <si>
    <t>Does your LHN/facility refer to the Partnering with Consumers standard in prescriber feedback AMS activities?</t>
  </si>
  <si>
    <t>2 for Yes, 0 for No</t>
  </si>
  <si>
    <t>Are the majority of patients or their legal guardian informed that they have been prescribed an antimicrobial and the reason why an antimicrobial is necessary?</t>
  </si>
  <si>
    <t>Are the majority of patients or their legal guardian informed of the risks and side effects associated with antimicrobial treatment?</t>
  </si>
  <si>
    <t>Has Is consumer information for the antimicrobial routinely been given to the patients?</t>
  </si>
  <si>
    <t>7.9</t>
  </si>
  <si>
    <t>7.10</t>
  </si>
  <si>
    <t>3 for both on medication chart and in notes, 2 for on medication chart, 1 for in notes,  0 for neither</t>
  </si>
  <si>
    <t>2 for annually, 1 for every two years, 0 for less frequently</t>
  </si>
  <si>
    <t>1 for each audit (4 max)</t>
  </si>
  <si>
    <t>1 for each antimicrobial audited (4 max)</t>
  </si>
  <si>
    <t>Are NAUSP report information fed back to, and reviewed by, an AMS committee at least every 2 months?  (Not Applicable for hospitals &lt; 30 beds)</t>
  </si>
  <si>
    <r>
      <t xml:space="preserve">2. Australian Commission on Safety and Quality in Health Care. </t>
    </r>
    <r>
      <rPr>
        <i/>
        <sz val="10"/>
        <color theme="1"/>
        <rFont val="Calibri"/>
        <family val="2"/>
        <scheme val="minor"/>
      </rPr>
      <t>Antimicrobial Stewardship Clinical Care Standard</t>
    </r>
    <r>
      <rPr>
        <sz val="10"/>
        <color theme="1"/>
        <rFont val="Calibri"/>
        <family val="2"/>
        <scheme val="minor"/>
      </rPr>
      <t>. Sydney: ACSQHC, 2020 Available from: https://www.safetyandquality.gov.au/our-work/clinical-care-standards/antimicrobial-stewardship-clinical-care-standard#2020-antimicrobial-stewardship-clinical-care-standard</t>
    </r>
  </si>
  <si>
    <r>
      <t xml:space="preserve">8.  National Institute for Health and  Care Execellence. </t>
    </r>
    <r>
      <rPr>
        <i/>
        <sz val="10"/>
        <color theme="1"/>
        <rFont val="Calibri"/>
        <family val="2"/>
        <scheme val="minor"/>
      </rPr>
      <t>Baseline assessment tool for Antimicrobial stewardship (NICE medicines practice guideline NG15).</t>
    </r>
    <r>
      <rPr>
        <sz val="10"/>
        <color theme="1"/>
        <rFont val="Calibri"/>
        <family val="2"/>
        <scheme val="minor"/>
      </rPr>
      <t xml:space="preserve"> Manchester:NICE; 2015</t>
    </r>
  </si>
  <si>
    <t>9. Cooke, J., P. Stephens, and D. Ashiru-Oredope, Longitudinal trends and cross-sectional analysis of English national hospital antibacterial use over 5 years (2008-13): working towards hospital prescribing quality measures. Antimicrobial Chemotherapy, 2015. 70(1): p. 279-85.</t>
  </si>
  <si>
    <r>
      <t xml:space="preserve">10. Department of Health and Department of Agriculture, Water and the Environment, Australian Government. </t>
    </r>
    <r>
      <rPr>
        <i/>
        <sz val="9"/>
        <color theme="1"/>
        <rFont val="Calibri"/>
        <family val="2"/>
        <scheme val="minor"/>
      </rPr>
      <t>Australia's National Antimicrobial Resistance Strategy - 2020 &amp; Beyond.</t>
    </r>
    <r>
      <rPr>
        <sz val="9"/>
        <color theme="1"/>
        <rFont val="Calibri"/>
        <family val="2"/>
        <scheme val="minor"/>
      </rPr>
      <t xml:space="preserve"> 2019 Commonwealth of Australia</t>
    </r>
  </si>
  <si>
    <t>*Adapted with permission from University  Hospital of South Manchester Antimcrobial Self Assessment Toolkit 2010.  Available on request from HealthAntibio@sa.gov.au</t>
  </si>
  <si>
    <r>
      <t xml:space="preserve">5. Pollack et al. </t>
    </r>
    <r>
      <rPr>
        <i/>
        <sz val="10"/>
        <color theme="1"/>
        <rFont val="Calibri"/>
        <family val="2"/>
        <scheme val="minor"/>
      </rPr>
      <t>Summary the modified Delphi process for common structure and process indicators for hospital antimicrobial stewardship programs.</t>
    </r>
    <r>
      <rPr>
        <sz val="10"/>
        <color theme="1"/>
        <rFont val="Calibri"/>
        <family val="2"/>
        <scheme val="minor"/>
      </rPr>
      <t xml:space="preserve">  https://www.cdc.gov/drugresistance/pdf/tatfar_rec1-finalreport_2015.pdf</t>
    </r>
  </si>
  <si>
    <r>
      <t xml:space="preserve">7. British Society for Antimicrobial Chemotherapy. </t>
    </r>
    <r>
      <rPr>
        <i/>
        <sz val="10"/>
        <color theme="1"/>
        <rFont val="Calibri"/>
        <family val="2"/>
        <scheme val="minor"/>
      </rPr>
      <t>Antimicrobial Stewardship From Principles to Practice.</t>
    </r>
    <r>
      <rPr>
        <sz val="10"/>
        <color theme="1"/>
        <rFont val="Calibri"/>
        <family val="2"/>
        <scheme val="minor"/>
      </rPr>
      <t xml:space="preserve"> Birmingham: BSAC; 2018 http://www.bsac.org.uk/antimicrobialstewardshipebook/BSAC-AntimicrobialStewardship-FromPrinciplestoPractice-eBook.pdf</t>
    </r>
  </si>
  <si>
    <r>
      <t xml:space="preserve">1. Clinical Exellence Commission. </t>
    </r>
    <r>
      <rPr>
        <i/>
        <sz val="9"/>
        <rFont val="Calibri"/>
        <family val="2"/>
        <scheme val="minor"/>
      </rPr>
      <t>Antimicrobial Stewardship Progress &amp; Planning Tool.  A component of the QUAH Antimicrobial Stewardship Toolkit</t>
    </r>
  </si>
  <si>
    <r>
      <t>2. NPS Medicine Wise</t>
    </r>
    <r>
      <rPr>
        <i/>
        <sz val="9"/>
        <rFont val="Calibri"/>
        <family val="2"/>
        <scheme val="minor"/>
      </rPr>
      <t xml:space="preserve"> Antimicrobial modules</t>
    </r>
    <r>
      <rPr>
        <sz val="9"/>
        <rFont val="Calibri"/>
        <family val="2"/>
        <scheme val="minor"/>
      </rPr>
      <t xml:space="preserve"> https://learn.nps.org.au/mod/page/view.php?id=4282</t>
    </r>
  </si>
  <si>
    <r>
      <t xml:space="preserve">3. ACSQHC </t>
    </r>
    <r>
      <rPr>
        <i/>
        <sz val="9"/>
        <rFont val="Calibri"/>
        <family val="2"/>
        <scheme val="minor"/>
      </rPr>
      <t>Indicators for the Antimicrobial Stewardship Clinical Care Standard</t>
    </r>
    <r>
      <rPr>
        <sz val="9"/>
        <rFont val="Calibri"/>
        <family val="2"/>
        <scheme val="minor"/>
      </rPr>
      <t xml:space="preserve"> https://www.safetyandquality.gov.au/our-work/clinical-care-standards/antimicrobial-stewardship-clinical-care-standard/indicators-antimicrobial-stewardship-clinical-care-standard</t>
    </r>
  </si>
  <si>
    <r>
      <t xml:space="preserve">4. BSAC </t>
    </r>
    <r>
      <rPr>
        <i/>
        <sz val="9"/>
        <rFont val="Calibri"/>
        <family val="2"/>
        <scheme val="minor"/>
      </rPr>
      <t>Challenges in Antibiotic Resistance: Point Prevalence Surveys</t>
    </r>
    <r>
      <rPr>
        <sz val="9"/>
        <rFont val="Calibri"/>
        <family val="2"/>
        <scheme val="minor"/>
      </rPr>
      <t xml:space="preserve">  https://www.mooc-list.com/course/challenges-antibiotic-resistance-point-prevalence-surveys-futurelearn</t>
    </r>
  </si>
  <si>
    <r>
      <t xml:space="preserve">5. BSAC </t>
    </r>
    <r>
      <rPr>
        <i/>
        <sz val="9"/>
        <rFont val="Calibri"/>
        <family val="2"/>
        <scheme val="minor"/>
      </rPr>
      <t>Utilising Social Science and Behaviour Change in Antimicrobial Stewardship Programmes: Improving Healthcare</t>
    </r>
    <r>
      <rPr>
        <sz val="9"/>
        <rFont val="Calibri"/>
        <family val="2"/>
        <scheme val="minor"/>
      </rPr>
      <t xml:space="preserve"> https://www.mooc-list.com/course/utilising-social-science-and-behaviour-change-antimicrobial-stewardship-programmes-improving</t>
    </r>
  </si>
  <si>
    <r>
      <t xml:space="preserve">6. BSAC </t>
    </r>
    <r>
      <rPr>
        <i/>
        <sz val="9"/>
        <rFont val="Calibri"/>
        <family val="2"/>
        <scheme val="minor"/>
      </rPr>
      <t>Antimicrobial Stewardship: Managing Antibiotic Resistance</t>
    </r>
    <r>
      <rPr>
        <sz val="9"/>
        <color theme="1"/>
        <rFont val="Calibri"/>
        <family val="2"/>
        <scheme val="minor"/>
      </rPr>
      <t xml:space="preserve"> https://www.mooc-list.com/course/antimicrobial-stewardship-managing-antibiotic-resistance-futurelearn</t>
    </r>
  </si>
  <si>
    <t>Additional Resources:</t>
  </si>
  <si>
    <t>Does the lead AMS pharmacist have &gt;3 years experience in this specialist role?</t>
  </si>
  <si>
    <r>
      <t xml:space="preserve">Is there an </t>
    </r>
    <r>
      <rPr>
        <sz val="10"/>
        <rFont val="Calibri"/>
        <family val="2"/>
        <scheme val="minor"/>
      </rPr>
      <t xml:space="preserve">AMS pharmacist employed  within your facility/LHN? </t>
    </r>
  </si>
  <si>
    <t>Does your facility/ LHN have a written policy establishing best practice principles for antimicrobial prescribing and utilisation? (Adoption of a statewide guideline is acceptable)</t>
  </si>
  <si>
    <t>What is the full-time equivalent  antimicrobial AMS pharmacist resource allocation per 300 beds within the facility/LHN?</t>
  </si>
  <si>
    <r>
      <t xml:space="preserve">11. Doernberg, SB., Abbo LM, et al. Essential resources and strategies for antibiotic stewardship programs in the acute care setting. </t>
    </r>
    <r>
      <rPr>
        <i/>
        <sz val="10"/>
        <rFont val="Calibri"/>
        <family val="2"/>
        <scheme val="minor"/>
      </rPr>
      <t>Clinical Infectious Diseases</t>
    </r>
    <r>
      <rPr>
        <sz val="10"/>
        <rFont val="Calibri"/>
        <family val="2"/>
        <scheme val="minor"/>
      </rPr>
      <t>; 2018. 67(8): 1168-74</t>
    </r>
  </si>
  <si>
    <r>
      <t xml:space="preserve">12. Pulcini, C., Morel CM, et al. Human resources estimates and funding for antibiotic stewardship teams are urgently needed. </t>
    </r>
    <r>
      <rPr>
        <i/>
        <sz val="10"/>
        <color theme="1"/>
        <rFont val="Calibri"/>
        <family val="2"/>
        <scheme val="minor"/>
      </rPr>
      <t>Clinical Microbiology and Infection</t>
    </r>
    <r>
      <rPr>
        <sz val="10"/>
        <color theme="1"/>
        <rFont val="Calibri"/>
        <family val="2"/>
        <scheme val="minor"/>
      </rPr>
      <t>, 2017; 23: 785-7.</t>
    </r>
  </si>
  <si>
    <t>3 for greater than 1.0, 2 for 0.5 to 1.0, 1 for less than 0.5 but &gt; 0.0, 0 for 0.0</t>
  </si>
  <si>
    <t>Is the lead AMS physician or pharmacist supported by the facility/LHN to provide continuing education in infectious diseases, antimicrobial use or antimicrobial stewardship?</t>
  </si>
  <si>
    <t>Does you facility/LHN refer to, and implement recommendations from the Antimicrobial Stewardship Clinical Care Standard when planning and implementing AMS activities?</t>
  </si>
  <si>
    <t>Does your facility employ a mechanism for antimicrobial restriction, e.g. formulary?</t>
  </si>
  <si>
    <t>Does your facility/ LHN have guidelines that include advice for treatment of patients with antimicrobial allergies? (Adoption of a statewide guideline is acceptable)</t>
  </si>
  <si>
    <r>
      <t>Does your facility/LHN</t>
    </r>
    <r>
      <rPr>
        <sz val="10"/>
        <rFont val="Calibri"/>
        <family val="2"/>
        <scheme val="minor"/>
      </rPr>
      <t xml:space="preserve"> review and update your</t>
    </r>
    <r>
      <rPr>
        <sz val="10"/>
        <rFont val="Calibri"/>
        <family val="2"/>
        <scheme val="minor"/>
      </rPr>
      <t xml:space="preserve"> AMS audit strategy or work plan on a regular basis</t>
    </r>
    <r>
      <rPr>
        <sz val="10"/>
        <rFont val="Calibri"/>
        <family val="2"/>
        <scheme val="minor"/>
      </rPr>
      <t>?</t>
    </r>
  </si>
  <si>
    <r>
      <t>Is adherence to pertinent surgical prophylaxis guidelines (</t>
    </r>
    <r>
      <rPr>
        <i/>
        <sz val="10"/>
        <rFont val="Calibri"/>
        <family val="2"/>
        <scheme val="minor"/>
      </rPr>
      <t>Therapeutic guidelines:Antibiotic</t>
    </r>
    <r>
      <rPr>
        <sz val="10"/>
        <rFont val="Calibri"/>
        <family val="2"/>
        <scheme val="minor"/>
      </rPr>
      <t xml:space="preserve"> or locally endorsed) audited at least once a year (eg through sNAPS)? </t>
    </r>
  </si>
  <si>
    <t>Do you audit prescribing of antimicrobials for compliance with existing AMS restrictions?</t>
  </si>
  <si>
    <t>Is  consumption of key antimicrobial classes monitored? (For example, is usage of PAL (Priority Antimicrobial List) antimicrobials measured in some way?)</t>
  </si>
  <si>
    <t>Are antibiogram data regularly evaluated and reviewed?</t>
  </si>
  <si>
    <r>
      <t>Does your LHN/facility refer to the Partnering with Consumers standard</t>
    </r>
    <r>
      <rPr>
        <strike/>
        <sz val="10"/>
        <rFont val="Calibri"/>
        <family val="2"/>
        <scheme val="minor"/>
      </rPr>
      <t xml:space="preserve"> </t>
    </r>
    <r>
      <rPr>
        <sz val="10"/>
        <rFont val="Calibri"/>
        <family val="2"/>
        <scheme val="minor"/>
      </rPr>
      <t>in relation to governance of AMS activities?</t>
    </r>
  </si>
  <si>
    <t>Partnering with Consumers standard available from:  https://www.safetyandquality.gov.au/standards/nsqhs-standards/partnering-consumers-standard</t>
  </si>
  <si>
    <t>Refer to SA Health Antimicrobial Stewardship Policy Directive 2020</t>
  </si>
  <si>
    <t>Antimicrobial Stewardship Clinical Care Standard:  https://www.safetyandquality.gov.au/sites/default/files/2020-11/saq10001_ccs_antimicrobial_v4_film_web.pdf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</si>
</sst>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0"/>
      <color theme="1"/>
      <name val="Calibri"/>
      <family val="2"/>
      <scheme val="minor"/>
    </font>
    <font>
      <b/>
      <sz val="10"/>
      <color theme="1"/>
      <name val="Calibri"/>
      <family val="2"/>
      <scheme val="minor"/>
    </font>
    <font>
      <b/>
      <sz val="10"/>
      <color theme="4"/>
      <name val="Calibri"/>
      <family val="2"/>
      <scheme val="minor"/>
    </font>
    <font>
      <sz val="10"/>
      <color theme="4"/>
      <name val="Calibri"/>
      <family val="2"/>
      <scheme val="minor"/>
    </font>
    <font>
      <sz val="10"/>
      <name val="Calibri"/>
      <family val="2"/>
      <scheme val="minor"/>
    </font>
    <font>
      <sz val="10"/>
      <color rgb="FFFF0000"/>
      <name val="Calibri"/>
      <family val="2"/>
      <scheme val="minor"/>
    </font>
    <font>
      <b/>
      <sz val="10"/>
      <name val="Calibri"/>
      <family val="2"/>
      <scheme val="minor"/>
    </font>
    <font>
      <i/>
      <sz val="10"/>
      <name val="Calibri"/>
      <family val="2"/>
      <scheme val="minor"/>
    </font>
    <font>
      <sz val="12"/>
      <color theme="1"/>
      <name val="Calibri"/>
      <family val="2"/>
      <scheme val="minor"/>
    </font>
    <font>
      <sz val="12"/>
      <color theme="4"/>
      <name val="Calibri"/>
      <family val="2"/>
      <scheme val="minor"/>
    </font>
    <font>
      <sz val="12"/>
      <name val="Calibri"/>
      <family val="2"/>
      <scheme val="minor"/>
    </font>
    <font>
      <sz val="12"/>
      <color rgb="FFFF0000"/>
      <name val="Calibri"/>
      <family val="2"/>
      <scheme val="minor"/>
    </font>
    <font>
      <sz val="9"/>
      <color theme="1"/>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0"/>
      <color rgb="FF00B050"/>
      <name val="Calibri"/>
      <family val="2"/>
      <scheme val="minor"/>
    </font>
    <font>
      <b/>
      <sz val="10"/>
      <color rgb="FF00B050"/>
      <name val="Calibri"/>
      <family val="2"/>
      <scheme val="minor"/>
    </font>
    <font>
      <b/>
      <sz val="11"/>
      <color theme="1"/>
      <name val="Calibri"/>
      <family val="2"/>
      <scheme val="minor"/>
    </font>
    <font>
      <i/>
      <sz val="10"/>
      <color theme="1"/>
      <name val="Calibri"/>
      <family val="2"/>
      <scheme val="minor"/>
    </font>
    <font>
      <sz val="11"/>
      <color rgb="FFFF0000"/>
      <name val="Calibri"/>
      <family val="2"/>
      <scheme val="minor"/>
    </font>
    <font>
      <i/>
      <sz val="9"/>
      <color theme="1"/>
      <name val="Calibri"/>
      <family val="2"/>
      <scheme val="minor"/>
    </font>
    <font>
      <strike/>
      <sz val="10"/>
      <name val="Calibri"/>
      <family val="2"/>
      <scheme val="minor"/>
    </font>
    <font>
      <i/>
      <sz val="9"/>
      <name val="Calibri"/>
      <family val="2"/>
      <scheme val="minor"/>
    </font>
    <font>
      <u/>
      <sz val="11"/>
      <color theme="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theme="9" tint="-0.249977111117893"/>
        <bgColor indexed="64"/>
      </patternFill>
    </fill>
    <fill>
      <patternFill patternType="solid">
        <fgColor rgb="FF92D050"/>
        <bgColor indexed="64"/>
      </patternFill>
    </fill>
    <fill>
      <patternFill patternType="solid">
        <fgColor theme="0" tint="-0.249977111117893"/>
        <bgColor indexed="64"/>
      </patternFill>
    </fill>
  </fills>
  <borders count="2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rgb="FFB2B2B2"/>
      </left>
      <right style="thin">
        <color rgb="FFB2B2B2"/>
      </right>
      <top style="thin">
        <color rgb="FFB2B2B2"/>
      </top>
      <bottom/>
      <diagonal/>
    </border>
    <border>
      <left style="thin">
        <color rgb="FFB2B2B2"/>
      </left>
      <right/>
      <top/>
      <bottom style="thin">
        <color rgb="FFB2B2B2"/>
      </bottom>
      <diagonal/>
    </border>
    <border>
      <left style="thin">
        <color rgb="FFB2B2B2"/>
      </left>
      <right style="thin">
        <color rgb="FFB2B2B2"/>
      </right>
      <top/>
      <bottom/>
      <diagonal/>
    </border>
    <border>
      <left/>
      <right style="medium">
        <color indexed="64"/>
      </right>
      <top style="medium">
        <color indexed="64"/>
      </top>
      <bottom style="medium">
        <color indexed="64"/>
      </bottom>
      <diagonal/>
    </border>
    <border>
      <left style="thin">
        <color rgb="FFB2B2B2"/>
      </left>
      <right style="thin">
        <color rgb="FFB2B2B2"/>
      </right>
      <top/>
      <bottom style="thin">
        <color rgb="FFB2B2B2"/>
      </bottom>
      <diagonal/>
    </border>
  </borders>
  <cellStyleXfs count="3">
    <xf numFmtId="0" fontId="0" fillId="0" borderId="0"/>
    <xf numFmtId="0" fontId="16" fillId="5" borderId="17" applyNumberFormat="0" applyFont="0" applyAlignment="0" applyProtection="0"/>
    <xf numFmtId="0" fontId="25" fillId="0" borderId="0" applyNumberFormat="0" applyFill="0" applyBorder="0" applyAlignment="0" applyProtection="0"/>
  </cellStyleXfs>
  <cellXfs count="147">
    <xf numFmtId="0" fontId="0" fillId="0" borderId="0" xfId="0"/>
    <xf numFmtId="0" fontId="1" fillId="0" borderId="0" xfId="0" applyFont="1" applyProtection="1">
      <protection locked="0"/>
    </xf>
    <xf numFmtId="0" fontId="5" fillId="0" borderId="0" xfId="0" applyFont="1" applyProtection="1">
      <protection locked="0"/>
    </xf>
    <xf numFmtId="49" fontId="5" fillId="0" borderId="0" xfId="0" applyNumberFormat="1" applyFont="1" applyAlignment="1" applyProtection="1">
      <alignment horizontal="left"/>
      <protection locked="0"/>
    </xf>
    <xf numFmtId="0" fontId="5" fillId="0" borderId="0" xfId="0" applyFont="1" applyAlignment="1" applyProtection="1">
      <alignment wrapText="1"/>
      <protection locked="0"/>
    </xf>
    <xf numFmtId="0" fontId="5" fillId="0" borderId="0" xfId="0" applyFont="1" applyBorder="1" applyAlignment="1" applyProtection="1">
      <alignment horizontal="left" vertical="center" wrapText="1"/>
    </xf>
    <xf numFmtId="49" fontId="5" fillId="0" borderId="0" xfId="0" applyNumberFormat="1" applyFont="1" applyAlignment="1" applyProtection="1">
      <alignment horizontal="left"/>
    </xf>
    <xf numFmtId="0" fontId="5" fillId="0" borderId="0" xfId="0" applyFont="1" applyAlignment="1" applyProtection="1">
      <alignment wrapText="1"/>
    </xf>
    <xf numFmtId="49" fontId="5" fillId="0" borderId="0" xfId="0" applyNumberFormat="1" applyFont="1" applyBorder="1" applyAlignment="1" applyProtection="1">
      <alignment horizontal="left" vertical="center"/>
    </xf>
    <xf numFmtId="0" fontId="0" fillId="0" borderId="0" xfId="0" applyProtection="1">
      <protection locked="0"/>
    </xf>
    <xf numFmtId="0" fontId="2" fillId="3" borderId="0" xfId="0" applyFont="1" applyFill="1" applyAlignment="1" applyProtection="1">
      <alignment horizontal="right" vertical="center" wrapText="1"/>
    </xf>
    <xf numFmtId="49" fontId="1" fillId="3" borderId="0" xfId="0" applyNumberFormat="1" applyFont="1" applyFill="1" applyAlignment="1" applyProtection="1">
      <alignment horizontal="left"/>
    </xf>
    <xf numFmtId="0" fontId="5" fillId="3" borderId="0" xfId="0" applyFont="1" applyFill="1" applyAlignment="1" applyProtection="1">
      <alignment horizontal="left" vertical="top" wrapText="1"/>
    </xf>
    <xf numFmtId="0" fontId="7" fillId="0" borderId="3" xfId="0" applyFont="1" applyBorder="1" applyAlignment="1" applyProtection="1">
      <alignment horizontal="center" vertical="center"/>
      <protection locked="0"/>
    </xf>
    <xf numFmtId="0" fontId="3" fillId="2" borderId="2" xfId="0" applyFont="1" applyFill="1" applyBorder="1" applyAlignment="1" applyProtection="1">
      <alignment vertical="center" wrapText="1"/>
    </xf>
    <xf numFmtId="0" fontId="5" fillId="0" borderId="0" xfId="0" applyFont="1" applyAlignment="1" applyProtection="1">
      <alignment vertical="center"/>
      <protection locked="0"/>
    </xf>
    <xf numFmtId="0" fontId="3" fillId="2" borderId="2" xfId="0" applyFont="1" applyFill="1" applyBorder="1" applyAlignment="1" applyProtection="1">
      <alignment horizontal="center" vertical="center" wrapText="1"/>
    </xf>
    <xf numFmtId="0" fontId="5" fillId="0" borderId="3" xfId="0" applyFont="1" applyBorder="1" applyAlignment="1" applyProtection="1">
      <alignment horizontal="center"/>
      <protection locked="0"/>
    </xf>
    <xf numFmtId="0" fontId="5" fillId="0" borderId="0" xfId="0" applyFont="1" applyAlignment="1" applyProtection="1">
      <alignment horizontal="center"/>
      <protection locked="0"/>
    </xf>
    <xf numFmtId="0" fontId="3" fillId="2" borderId="1"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7" fillId="0" borderId="9" xfId="0" applyFont="1" applyBorder="1" applyAlignment="1" applyProtection="1">
      <alignment horizontal="center" vertical="center"/>
      <protection locked="0"/>
    </xf>
    <xf numFmtId="0" fontId="0" fillId="3" borderId="10" xfId="0" applyFill="1" applyBorder="1" applyProtection="1">
      <protection locked="0"/>
    </xf>
    <xf numFmtId="0" fontId="0" fillId="3" borderId="11" xfId="0" applyFill="1" applyBorder="1" applyProtection="1">
      <protection locked="0"/>
    </xf>
    <xf numFmtId="0" fontId="0" fillId="3" borderId="16" xfId="0" applyFill="1" applyBorder="1" applyProtection="1">
      <protection locked="0"/>
    </xf>
    <xf numFmtId="0" fontId="0" fillId="3" borderId="12" xfId="0" applyFill="1" applyBorder="1" applyProtection="1"/>
    <xf numFmtId="0" fontId="0" fillId="3" borderId="4" xfId="0" applyFill="1" applyBorder="1" applyAlignment="1" applyProtection="1">
      <alignment horizontal="center" vertical="center" wrapText="1"/>
    </xf>
    <xf numFmtId="0" fontId="0" fillId="3" borderId="13" xfId="0" applyFill="1" applyBorder="1" applyProtection="1"/>
    <xf numFmtId="0" fontId="0" fillId="3" borderId="0" xfId="0" applyFill="1" applyBorder="1" applyProtection="1"/>
    <xf numFmtId="0" fontId="7" fillId="3" borderId="0" xfId="0" applyFont="1" applyFill="1" applyBorder="1" applyAlignment="1" applyProtection="1">
      <alignment wrapText="1"/>
    </xf>
    <xf numFmtId="0" fontId="5" fillId="3" borderId="0" xfId="0" applyFont="1" applyFill="1" applyBorder="1" applyAlignment="1" applyProtection="1">
      <alignment wrapText="1"/>
    </xf>
    <xf numFmtId="0" fontId="5" fillId="3" borderId="0" xfId="0" applyFont="1" applyFill="1" applyBorder="1" applyProtection="1"/>
    <xf numFmtId="0" fontId="0" fillId="3" borderId="6" xfId="0" applyFill="1" applyBorder="1" applyProtection="1"/>
    <xf numFmtId="0" fontId="0" fillId="3" borderId="15" xfId="0" applyFill="1" applyBorder="1" applyProtection="1"/>
    <xf numFmtId="0" fontId="0" fillId="0" borderId="0" xfId="0" applyProtection="1"/>
    <xf numFmtId="164" fontId="5" fillId="0" borderId="3" xfId="0" applyNumberFormat="1" applyFont="1" applyBorder="1" applyAlignment="1" applyProtection="1">
      <alignment horizontal="center"/>
      <protection locked="0"/>
    </xf>
    <xf numFmtId="0" fontId="11" fillId="3"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12" fillId="3" borderId="0" xfId="0" applyFont="1" applyFill="1" applyProtection="1">
      <protection locked="0"/>
    </xf>
    <xf numFmtId="0" fontId="6" fillId="3" borderId="0" xfId="0" applyFont="1" applyFill="1" applyProtection="1">
      <protection locked="0"/>
    </xf>
    <xf numFmtId="0" fontId="1" fillId="3" borderId="0" xfId="0" applyFont="1" applyFill="1" applyProtection="1">
      <protection locked="0"/>
    </xf>
    <xf numFmtId="0" fontId="10" fillId="3" borderId="0" xfId="0" applyFont="1" applyFill="1" applyProtection="1">
      <protection locked="0"/>
    </xf>
    <xf numFmtId="0" fontId="4" fillId="3" borderId="0" xfId="0" applyFont="1" applyFill="1" applyProtection="1">
      <protection locked="0"/>
    </xf>
    <xf numFmtId="0" fontId="9" fillId="3" borderId="0" xfId="0" applyFont="1" applyFill="1" applyProtection="1">
      <protection locked="0"/>
    </xf>
    <xf numFmtId="0" fontId="11" fillId="3" borderId="0" xfId="0" applyFont="1" applyFill="1" applyProtection="1">
      <protection locked="0"/>
    </xf>
    <xf numFmtId="0" fontId="5" fillId="3" borderId="0" xfId="0" applyFont="1" applyFill="1" applyProtection="1">
      <protection locked="0"/>
    </xf>
    <xf numFmtId="49" fontId="5" fillId="3" borderId="0" xfId="0" applyNumberFormat="1" applyFont="1" applyFill="1" applyAlignment="1" applyProtection="1">
      <alignment horizontal="left"/>
      <protection locked="0"/>
    </xf>
    <xf numFmtId="0" fontId="5" fillId="3" borderId="0" xfId="0" applyFont="1" applyFill="1" applyAlignment="1" applyProtection="1">
      <alignment wrapText="1"/>
      <protection locked="0"/>
    </xf>
    <xf numFmtId="0" fontId="5" fillId="3" borderId="0" xfId="0" applyFont="1" applyFill="1" applyAlignment="1" applyProtection="1">
      <alignment horizontal="center"/>
      <protection locked="0"/>
    </xf>
    <xf numFmtId="49" fontId="5" fillId="3" borderId="0" xfId="0" applyNumberFormat="1" applyFont="1" applyFill="1" applyAlignment="1" applyProtection="1">
      <alignment horizontal="left"/>
    </xf>
    <xf numFmtId="0" fontId="5" fillId="3" borderId="0" xfId="0" applyFont="1" applyFill="1" applyAlignment="1" applyProtection="1">
      <alignment wrapText="1"/>
    </xf>
    <xf numFmtId="0" fontId="7" fillId="3" borderId="0" xfId="0" applyFont="1" applyFill="1" applyBorder="1" applyAlignment="1" applyProtection="1">
      <alignment horizontal="right" wrapText="1"/>
    </xf>
    <xf numFmtId="0" fontId="5" fillId="3" borderId="0" xfId="0" applyFont="1" applyFill="1" applyAlignment="1" applyProtection="1">
      <alignment horizontal="right" wrapText="1"/>
    </xf>
    <xf numFmtId="0" fontId="5" fillId="3" borderId="5" xfId="0" applyFont="1" applyFill="1" applyBorder="1" applyAlignment="1" applyProtection="1">
      <alignment horizontal="right" wrapText="1"/>
    </xf>
    <xf numFmtId="0" fontId="5" fillId="3" borderId="0" xfId="0" applyFont="1" applyFill="1" applyBorder="1" applyAlignment="1" applyProtection="1">
      <alignment horizontal="right" wrapText="1"/>
    </xf>
    <xf numFmtId="0" fontId="17"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right" wrapText="1"/>
      <protection locked="0"/>
    </xf>
    <xf numFmtId="0" fontId="7" fillId="0" borderId="18" xfId="0" applyFont="1" applyBorder="1" applyAlignment="1" applyProtection="1">
      <alignment horizontal="center" vertical="center"/>
      <protection locked="0"/>
    </xf>
    <xf numFmtId="49" fontId="1" fillId="0" borderId="3" xfId="0" applyNumberFormat="1" applyFont="1" applyBorder="1" applyAlignment="1" applyProtection="1">
      <alignment horizontal="left" vertical="center"/>
    </xf>
    <xf numFmtId="0" fontId="5" fillId="0" borderId="3" xfId="0" applyFont="1" applyBorder="1" applyAlignment="1" applyProtection="1">
      <alignment horizontal="left" vertical="center" wrapText="1"/>
    </xf>
    <xf numFmtId="0" fontId="5" fillId="0" borderId="3" xfId="0" applyFont="1" applyBorder="1" applyAlignment="1" applyProtection="1">
      <alignment vertical="center" wrapText="1"/>
    </xf>
    <xf numFmtId="0" fontId="5" fillId="0" borderId="3" xfId="0" applyFont="1" applyBorder="1" applyAlignment="1" applyProtection="1">
      <alignment horizontal="center" vertical="center"/>
      <protection locked="0"/>
    </xf>
    <xf numFmtId="49" fontId="5" fillId="0" borderId="3" xfId="0" applyNumberFormat="1" applyFont="1" applyBorder="1" applyAlignment="1" applyProtection="1">
      <alignment horizontal="left" vertical="center"/>
    </xf>
    <xf numFmtId="0" fontId="5" fillId="0" borderId="3" xfId="0" applyFont="1" applyFill="1" applyBorder="1" applyAlignment="1" applyProtection="1">
      <alignment horizontal="left" vertical="center" wrapText="1"/>
    </xf>
    <xf numFmtId="49" fontId="5" fillId="0" borderId="3" xfId="0" applyNumberFormat="1" applyFont="1" applyBorder="1" applyAlignment="1" applyProtection="1">
      <alignment horizontal="left"/>
      <protection locked="0"/>
    </xf>
    <xf numFmtId="0" fontId="3" fillId="2" borderId="3" xfId="0" applyFont="1" applyFill="1" applyBorder="1" applyAlignment="1" applyProtection="1">
      <alignment horizontal="left" vertical="center" wrapText="1"/>
    </xf>
    <xf numFmtId="0" fontId="3" fillId="2" borderId="3" xfId="0" applyFont="1" applyFill="1" applyBorder="1" applyAlignment="1" applyProtection="1">
      <alignment vertical="center" wrapText="1"/>
    </xf>
    <xf numFmtId="0" fontId="3" fillId="2" borderId="3" xfId="0" applyFont="1" applyFill="1" applyBorder="1" applyAlignment="1" applyProtection="1">
      <alignment horizontal="center" vertical="center" wrapText="1"/>
    </xf>
    <xf numFmtId="49" fontId="5" fillId="0" borderId="3" xfId="0" applyNumberFormat="1" applyFont="1" applyBorder="1" applyAlignment="1" applyProtection="1">
      <alignment horizontal="left"/>
    </xf>
    <xf numFmtId="0" fontId="7" fillId="0" borderId="1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8" fillId="2" borderId="3" xfId="0" applyFont="1" applyFill="1" applyBorder="1" applyAlignment="1" applyProtection="1">
      <alignment vertical="center" wrapText="1"/>
    </xf>
    <xf numFmtId="0" fontId="5" fillId="0" borderId="3" xfId="0" applyFont="1" applyBorder="1" applyAlignment="1" applyProtection="1">
      <alignment wrapText="1"/>
      <protection locked="0"/>
    </xf>
    <xf numFmtId="0" fontId="5" fillId="4" borderId="3" xfId="0" applyFont="1" applyFill="1" applyBorder="1" applyAlignment="1" applyProtection="1">
      <alignment horizontal="left" vertical="center" wrapText="1"/>
    </xf>
    <xf numFmtId="0" fontId="5" fillId="6" borderId="3"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wrapText="1"/>
    </xf>
    <xf numFmtId="49" fontId="5" fillId="0" borderId="3" xfId="0" applyNumberFormat="1" applyFont="1" applyBorder="1" applyAlignment="1" applyProtection="1">
      <alignment horizontal="center" vertical="center"/>
    </xf>
    <xf numFmtId="0" fontId="1" fillId="0" borderId="3" xfId="0" applyFont="1" applyBorder="1" applyAlignment="1">
      <alignment horizontal="center"/>
    </xf>
    <xf numFmtId="0" fontId="5" fillId="0" borderId="3" xfId="0" applyFont="1" applyBorder="1" applyAlignment="1" applyProtection="1">
      <alignment horizontal="left" vertical="center" wrapText="1"/>
      <protection locked="0"/>
    </xf>
    <xf numFmtId="0" fontId="0" fillId="0" borderId="3" xfId="0" applyBorder="1" applyAlignment="1">
      <alignment wrapText="1"/>
    </xf>
    <xf numFmtId="0" fontId="14" fillId="0" borderId="3" xfId="0" applyFont="1" applyBorder="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4" fillId="0" borderId="3" xfId="0" applyFont="1" applyBorder="1" applyAlignment="1" applyProtection="1">
      <alignment vertical="center" wrapText="1"/>
      <protection locked="0"/>
    </xf>
    <xf numFmtId="0" fontId="9"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5" fillId="0" borderId="3" xfId="0" applyFont="1" applyBorder="1" applyAlignment="1" applyProtection="1">
      <alignment horizontal="left" vertical="center" wrapText="1"/>
      <protection locked="0"/>
    </xf>
    <xf numFmtId="0" fontId="5" fillId="3" borderId="3" xfId="0" applyFont="1" applyFill="1" applyBorder="1" applyAlignment="1" applyProtection="1">
      <alignment wrapText="1"/>
      <protection locked="0"/>
    </xf>
    <xf numFmtId="0" fontId="14" fillId="4" borderId="3" xfId="0" applyFont="1" applyFill="1" applyBorder="1" applyAlignment="1" applyProtection="1">
      <alignment vertical="center" wrapText="1"/>
      <protection locked="0"/>
    </xf>
    <xf numFmtId="0" fontId="5" fillId="7" borderId="3" xfId="0" applyFont="1" applyFill="1" applyBorder="1" applyAlignment="1" applyProtection="1">
      <alignment vertical="center" wrapText="1"/>
    </xf>
    <xf numFmtId="0" fontId="5" fillId="7" borderId="17" xfId="1" applyFont="1" applyFill="1" applyAlignment="1" applyProtection="1">
      <alignment vertical="center" wrapText="1"/>
    </xf>
    <xf numFmtId="0" fontId="5" fillId="7" borderId="3"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3" borderId="20" xfId="0" applyFont="1" applyFill="1" applyBorder="1" applyProtection="1">
      <protection locked="0"/>
    </xf>
    <xf numFmtId="0" fontId="5" fillId="0" borderId="20" xfId="0" applyFont="1" applyBorder="1" applyProtection="1">
      <protection locked="0"/>
    </xf>
    <xf numFmtId="0" fontId="5" fillId="7" borderId="21" xfId="0" applyFont="1" applyFill="1" applyBorder="1" applyAlignment="1" applyProtection="1">
      <alignment horizontal="left" vertical="center" wrapText="1"/>
    </xf>
    <xf numFmtId="0" fontId="5" fillId="7" borderId="3" xfId="0" applyFont="1" applyFill="1" applyBorder="1" applyAlignment="1" applyProtection="1">
      <alignment wrapText="1"/>
    </xf>
    <xf numFmtId="0" fontId="5" fillId="7" borderId="3" xfId="0" applyFont="1" applyFill="1" applyBorder="1" applyAlignment="1" applyProtection="1">
      <alignment wrapText="1"/>
      <protection locked="0"/>
    </xf>
    <xf numFmtId="0" fontId="0" fillId="8" borderId="3" xfId="0" applyFill="1" applyBorder="1"/>
    <xf numFmtId="0" fontId="13" fillId="0" borderId="3" xfId="0" applyFont="1" applyBorder="1" applyAlignment="1">
      <alignment wrapText="1"/>
    </xf>
    <xf numFmtId="0" fontId="13" fillId="3" borderId="3" xfId="0" applyFont="1" applyFill="1" applyBorder="1" applyAlignment="1">
      <alignment wrapText="1"/>
    </xf>
    <xf numFmtId="0" fontId="14" fillId="3" borderId="3" xfId="0" applyFont="1" applyFill="1" applyBorder="1" applyAlignment="1" applyProtection="1">
      <alignment horizontal="left" vertical="center" wrapText="1"/>
      <protection locked="0"/>
    </xf>
    <xf numFmtId="0" fontId="14" fillId="3" borderId="21" xfId="0" applyFont="1" applyFill="1" applyBorder="1" applyAlignment="1" applyProtection="1">
      <alignment vertical="center" wrapText="1"/>
      <protection locked="0"/>
    </xf>
    <xf numFmtId="0" fontId="14" fillId="3" borderId="3" xfId="0" applyFont="1" applyFill="1" applyBorder="1" applyAlignment="1" applyProtection="1">
      <alignment vertical="center" wrapText="1"/>
      <protection locked="0"/>
    </xf>
    <xf numFmtId="0" fontId="19" fillId="3" borderId="12" xfId="0" applyFont="1" applyFill="1" applyBorder="1" applyProtection="1"/>
    <xf numFmtId="0" fontId="19" fillId="3" borderId="13" xfId="0" applyFont="1" applyFill="1" applyBorder="1" applyProtection="1"/>
    <xf numFmtId="0" fontId="19" fillId="0" borderId="0" xfId="0" applyFont="1" applyProtection="1">
      <protection locked="0"/>
    </xf>
    <xf numFmtId="0" fontId="7" fillId="5" borderId="17" xfId="1" applyFont="1" applyAlignment="1" applyProtection="1">
      <alignment wrapText="1"/>
    </xf>
    <xf numFmtId="0" fontId="5" fillId="7" borderId="3" xfId="1" applyFont="1" applyFill="1" applyBorder="1"/>
    <xf numFmtId="0" fontId="5" fillId="7" borderId="3" xfId="0" applyFont="1" applyFill="1" applyBorder="1" applyAlignment="1">
      <alignment horizontal="left"/>
    </xf>
    <xf numFmtId="49" fontId="1" fillId="0" borderId="3" xfId="1" applyNumberFormat="1" applyFont="1" applyFill="1" applyBorder="1" applyAlignment="1" applyProtection="1">
      <alignment horizontal="left" vertical="center"/>
    </xf>
    <xf numFmtId="0" fontId="5" fillId="0" borderId="3" xfId="1" applyFont="1" applyFill="1" applyBorder="1" applyAlignment="1" applyProtection="1">
      <alignment horizontal="left" vertical="center" wrapText="1"/>
    </xf>
    <xf numFmtId="0" fontId="0" fillId="0" borderId="3" xfId="1" applyFont="1" applyFill="1" applyBorder="1"/>
    <xf numFmtId="0" fontId="5" fillId="0" borderId="3" xfId="1" applyFont="1" applyFill="1" applyBorder="1" applyAlignment="1">
      <alignment wrapText="1"/>
    </xf>
    <xf numFmtId="0" fontId="0" fillId="0" borderId="3" xfId="1" applyFont="1" applyFill="1" applyBorder="1" applyAlignment="1">
      <alignment horizontal="left"/>
    </xf>
    <xf numFmtId="0" fontId="5" fillId="0" borderId="17" xfId="1" applyFont="1" applyFill="1" applyAlignment="1" applyProtection="1">
      <alignment horizontal="left" vertical="center" wrapText="1"/>
    </xf>
    <xf numFmtId="0" fontId="5" fillId="0" borderId="3" xfId="0" applyFont="1" applyFill="1" applyBorder="1" applyAlignment="1" applyProtection="1">
      <alignment vertical="center" wrapText="1"/>
    </xf>
    <xf numFmtId="0" fontId="5" fillId="0" borderId="3" xfId="1" applyFont="1" applyFill="1" applyBorder="1" applyAlignment="1" applyProtection="1">
      <alignment wrapText="1"/>
      <protection locked="0"/>
    </xf>
    <xf numFmtId="0" fontId="5" fillId="0" borderId="3" xfId="1" applyFont="1" applyFill="1" applyBorder="1"/>
    <xf numFmtId="0" fontId="5" fillId="0" borderId="23" xfId="1" applyFont="1" applyFill="1" applyBorder="1" applyAlignment="1">
      <alignment wrapText="1"/>
    </xf>
    <xf numFmtId="0" fontId="21" fillId="0" borderId="3" xfId="1" applyFont="1" applyFill="1" applyBorder="1" applyAlignment="1">
      <alignment wrapText="1"/>
    </xf>
    <xf numFmtId="0" fontId="5" fillId="0" borderId="9" xfId="0" applyFont="1" applyBorder="1" applyAlignment="1" applyProtection="1">
      <alignment horizontal="center"/>
      <protection locked="0"/>
    </xf>
    <xf numFmtId="0" fontId="5" fillId="0" borderId="25" xfId="0" applyFont="1" applyBorder="1" applyAlignment="1" applyProtection="1">
      <alignment wrapText="1"/>
      <protection locked="0"/>
    </xf>
    <xf numFmtId="0" fontId="0" fillId="6" borderId="3" xfId="1" applyFont="1" applyFill="1" applyBorder="1" applyAlignment="1">
      <alignment horizontal="center"/>
    </xf>
    <xf numFmtId="0" fontId="0" fillId="6" borderId="24" xfId="1" applyFont="1" applyFill="1" applyBorder="1" applyAlignment="1">
      <alignment horizontal="center"/>
    </xf>
    <xf numFmtId="0" fontId="0" fillId="6" borderId="3" xfId="0" applyFill="1" applyBorder="1" applyAlignment="1">
      <alignment horizontal="center"/>
    </xf>
    <xf numFmtId="0" fontId="0" fillId="8" borderId="3" xfId="0" applyFill="1" applyBorder="1" applyAlignment="1">
      <alignment horizontal="center"/>
    </xf>
    <xf numFmtId="0" fontId="0" fillId="0" borderId="0" xfId="0" applyAlignment="1" applyProtection="1">
      <alignment wrapText="1"/>
      <protection locked="0"/>
    </xf>
    <xf numFmtId="0" fontId="0" fillId="0" borderId="20" xfId="0" applyBorder="1" applyAlignment="1" applyProtection="1">
      <alignment wrapText="1"/>
      <protection locked="0"/>
    </xf>
    <xf numFmtId="0" fontId="14" fillId="0" borderId="20" xfId="0" applyFont="1" applyBorder="1" applyAlignment="1" applyProtection="1">
      <alignment wrapText="1"/>
      <protection locked="0"/>
    </xf>
    <xf numFmtId="0" fontId="14" fillId="0" borderId="20" xfId="0" applyFont="1" applyBorder="1" applyAlignment="1" applyProtection="1">
      <protection locked="0"/>
    </xf>
    <xf numFmtId="0" fontId="13" fillId="0" borderId="14" xfId="0" applyFont="1" applyFill="1" applyBorder="1" applyAlignment="1" applyProtection="1">
      <alignment wrapText="1"/>
    </xf>
    <xf numFmtId="0" fontId="5" fillId="0" borderId="17" xfId="1" applyFont="1" applyFill="1" applyAlignment="1" applyProtection="1">
      <alignment wrapText="1"/>
    </xf>
    <xf numFmtId="0" fontId="1" fillId="0" borderId="17" xfId="1" applyFont="1" applyFill="1" applyAlignment="1" applyProtection="1">
      <alignment wrapText="1"/>
      <protection locked="0"/>
    </xf>
    <xf numFmtId="0" fontId="1" fillId="0" borderId="17" xfId="1" applyFont="1" applyFill="1" applyProtection="1"/>
    <xf numFmtId="0" fontId="1" fillId="0" borderId="22" xfId="1" applyFont="1" applyFill="1" applyBorder="1" applyAlignment="1" applyProtection="1">
      <alignment vertical="top" wrapText="1"/>
      <protection locked="0"/>
    </xf>
    <xf numFmtId="0" fontId="13" fillId="0" borderId="20" xfId="0" applyFont="1" applyFill="1" applyBorder="1" applyAlignment="1" applyProtection="1">
      <alignment wrapText="1"/>
    </xf>
    <xf numFmtId="0" fontId="5" fillId="7" borderId="19" xfId="0" applyFont="1" applyFill="1" applyBorder="1" applyAlignment="1" applyProtection="1">
      <alignment wrapText="1"/>
      <protection locked="0"/>
    </xf>
    <xf numFmtId="0" fontId="5" fillId="0" borderId="19" xfId="0" applyFont="1" applyBorder="1" applyAlignment="1" applyProtection="1">
      <alignment wrapText="1"/>
      <protection locked="0"/>
    </xf>
    <xf numFmtId="0" fontId="0" fillId="0" borderId="3" xfId="0" applyBorder="1" applyAlignment="1">
      <alignment horizontal="center" vertical="center"/>
    </xf>
    <xf numFmtId="0" fontId="5" fillId="0" borderId="3" xfId="1" applyFont="1" applyFill="1" applyBorder="1" applyAlignment="1">
      <alignment vertical="center" wrapText="1"/>
    </xf>
    <xf numFmtId="49" fontId="5" fillId="0" borderId="3" xfId="0" applyNumberFormat="1" applyFont="1" applyFill="1" applyBorder="1" applyAlignment="1" applyProtection="1">
      <alignment horizontal="left" vertical="center"/>
    </xf>
    <xf numFmtId="0" fontId="1" fillId="0" borderId="22" xfId="1" applyFont="1" applyFill="1" applyBorder="1" applyAlignment="1" applyProtection="1">
      <alignment horizontal="left" vertical="top" wrapText="1"/>
    </xf>
    <xf numFmtId="0" fontId="1" fillId="0" borderId="26" xfId="1" applyFont="1" applyFill="1" applyBorder="1" applyAlignment="1" applyProtection="1">
      <alignment horizontal="left" vertical="top" wrapText="1"/>
    </xf>
    <xf numFmtId="0" fontId="0" fillId="0" borderId="0" xfId="0" applyAlignment="1" applyProtection="1">
      <alignment horizontal="center"/>
      <protection locked="0"/>
    </xf>
    <xf numFmtId="0" fontId="25" fillId="0" borderId="3" xfId="2" applyBorder="1" applyAlignment="1" applyProtection="1">
      <alignment vertical="center" wrapText="1"/>
      <protection locked="0"/>
    </xf>
    <xf numFmtId="0" fontId="25" fillId="0" borderId="0" xfId="2" applyAlignment="1">
      <alignment wrapText="1"/>
    </xf>
  </cellXfs>
  <cellStyles count="3">
    <cellStyle name="Hyperlink" xfId="2" builtinId="8"/>
    <cellStyle name="Normal" xfId="0" builtinId="0"/>
    <cellStyle name="Note" xfId="1" builtinId="10"/>
  </cellStyles>
  <dxfs count="52">
    <dxf>
      <fill>
        <patternFill>
          <bgColor rgb="FF92D050"/>
        </patternFill>
      </fill>
    </dxf>
    <dxf>
      <fill>
        <patternFill>
          <bgColor theme="9" tint="-0.24994659260841701"/>
        </patternFill>
      </fill>
    </dxf>
    <dxf>
      <font>
        <color theme="1"/>
      </font>
      <fill>
        <patternFill>
          <bgColor theme="9" tint="-0.24994659260841701"/>
        </patternFill>
      </fill>
    </dxf>
    <dxf>
      <font>
        <color theme="1"/>
      </font>
      <fill>
        <patternFill patternType="none">
          <bgColor auto="1"/>
        </patternFill>
      </fill>
    </dxf>
    <dxf>
      <fill>
        <patternFill>
          <bgColor theme="9" tint="-0.24994659260841701"/>
        </patternFill>
      </fill>
    </dxf>
    <dxf>
      <fill>
        <patternFill>
          <bgColor rgb="FF92D050"/>
        </patternFill>
      </fill>
    </dxf>
    <dxf>
      <fill>
        <patternFill patternType="none">
          <bgColor auto="1"/>
        </patternFill>
      </fill>
    </dxf>
    <dxf>
      <fill>
        <patternFill>
          <bgColor theme="9" tint="-0.24994659260841701"/>
        </patternFill>
      </fill>
    </dxf>
    <dxf>
      <fill>
        <patternFill>
          <bgColor rgb="FF92D050"/>
        </patternFill>
      </fill>
    </dxf>
    <dxf>
      <fill>
        <patternFill patternType="none">
          <bgColor auto="1"/>
        </patternFill>
      </fill>
    </dxf>
    <dxf>
      <fill>
        <patternFill>
          <bgColor theme="9" tint="-0.24994659260841701"/>
        </patternFill>
      </fill>
    </dxf>
    <dxf>
      <fill>
        <patternFill>
          <bgColor rgb="FF92D050"/>
        </patternFill>
      </fill>
    </dxf>
    <dxf>
      <fill>
        <patternFill patternType="none">
          <bgColor auto="1"/>
        </patternFill>
      </fill>
    </dxf>
    <dxf>
      <fill>
        <patternFill>
          <bgColor theme="9" tint="-0.24994659260841701"/>
        </patternFill>
      </fill>
    </dxf>
    <dxf>
      <fill>
        <patternFill>
          <bgColor rgb="FF92D050"/>
        </patternFill>
      </fill>
    </dxf>
    <dxf>
      <fill>
        <patternFill patternType="none">
          <bgColor auto="1"/>
        </patternFill>
      </fill>
    </dxf>
    <dxf>
      <fill>
        <patternFill>
          <bgColor theme="9" tint="-0.2499465926084170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theme="9" tint="-0.24994659260841701"/>
        </patternFill>
      </fill>
    </dxf>
    <dxf>
      <fill>
        <patternFill>
          <bgColor rgb="FF92D050"/>
        </patternFill>
      </fill>
    </dxf>
    <dxf>
      <fill>
        <patternFill patternType="none">
          <bgColor auto="1"/>
        </patternFill>
      </fill>
    </dxf>
    <dxf>
      <fill>
        <patternFill>
          <bgColor theme="9" tint="-0.24994659260841701"/>
        </patternFill>
      </fill>
    </dxf>
    <dxf>
      <fill>
        <patternFill>
          <bgColor rgb="FF92D050"/>
        </patternFill>
      </fill>
    </dxf>
    <dxf>
      <fill>
        <patternFill patternType="none">
          <bgColor auto="1"/>
        </patternFill>
      </fill>
    </dxf>
    <dxf>
      <fill>
        <patternFill>
          <bgColor theme="9" tint="-0.24994659260841701"/>
        </patternFill>
      </fill>
    </dxf>
    <dxf>
      <fill>
        <patternFill>
          <bgColor rgb="FF92D050"/>
        </patternFill>
      </fill>
    </dxf>
    <dxf>
      <fill>
        <patternFill>
          <bgColor theme="9" tint="-0.24994659260841701"/>
        </patternFill>
      </fill>
    </dxf>
    <dxf>
      <fill>
        <patternFill>
          <bgColor theme="0"/>
        </patternFill>
      </fill>
    </dxf>
    <dxf>
      <fill>
        <patternFill>
          <bgColor theme="9" tint="-0.24994659260841701"/>
        </patternFill>
      </fill>
    </dxf>
    <dxf>
      <fill>
        <patternFill>
          <bgColor rgb="FF92D050"/>
        </patternFill>
      </fill>
    </dxf>
    <dxf>
      <fill>
        <patternFill>
          <bgColor theme="9" tint="-0.24994659260841701"/>
        </patternFill>
      </fill>
    </dxf>
    <dxf>
      <fill>
        <patternFill>
          <bgColor rgb="FF92D050"/>
        </patternFill>
      </fill>
    </dxf>
    <dxf>
      <fill>
        <patternFill>
          <bgColor theme="9" tint="-0.24994659260841701"/>
        </patternFill>
      </fill>
    </dxf>
    <dxf>
      <fill>
        <patternFill>
          <bgColor rgb="FF92D050"/>
        </patternFill>
      </fill>
    </dxf>
    <dxf>
      <fill>
        <patternFill patternType="none">
          <bgColor auto="1"/>
        </patternFill>
      </fill>
    </dxf>
    <dxf>
      <fill>
        <patternFill>
          <bgColor rgb="FF92D050"/>
        </patternFill>
      </fill>
    </dxf>
    <dxf>
      <fill>
        <patternFill>
          <bgColor theme="9" tint="-0.24994659260841701"/>
        </patternFill>
      </fill>
    </dxf>
    <dxf>
      <fill>
        <patternFill patternType="none">
          <bgColor auto="1"/>
        </patternFill>
      </fill>
    </dxf>
    <dxf>
      <fill>
        <patternFill>
          <bgColor rgb="FF92D050"/>
        </patternFill>
      </fill>
    </dxf>
    <dxf>
      <fill>
        <patternFill>
          <bgColor theme="9" tint="-0.24994659260841701"/>
        </patternFill>
      </fill>
    </dxf>
    <dxf>
      <font>
        <color theme="1"/>
      </font>
      <fill>
        <patternFill>
          <bgColor theme="9" tint="-0.24994659260841701"/>
        </patternFill>
      </fill>
    </dxf>
    <dxf>
      <font>
        <color theme="1"/>
      </font>
      <fill>
        <patternFill patternType="none">
          <bgColor auto="1"/>
        </patternFill>
      </fill>
    </dxf>
    <dxf>
      <fill>
        <patternFill>
          <bgColor rgb="FF92D050"/>
        </patternFill>
      </fill>
    </dxf>
    <dxf>
      <fill>
        <patternFill>
          <bgColor rgb="FFFF0000"/>
        </patternFill>
      </fill>
    </dxf>
    <dxf>
      <fill>
        <patternFill patternType="none">
          <bgColor auto="1"/>
        </patternFill>
      </fill>
    </dxf>
    <dxf>
      <fill>
        <patternFill>
          <bgColor theme="9" tint="-0.24994659260841701"/>
        </patternFill>
      </fill>
    </dxf>
    <dxf>
      <fill>
        <patternFill>
          <bgColor rgb="FF92D050"/>
        </patternFill>
      </fill>
    </dxf>
    <dxf>
      <fill>
        <patternFill patternType="none">
          <bgColor auto="1"/>
        </patternFill>
      </fill>
    </dxf>
    <dxf>
      <fill>
        <patternFill>
          <bgColor theme="9" tint="-0.24994659260841701"/>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19049</xdr:rowOff>
    </xdr:from>
    <xdr:to>
      <xdr:col>2</xdr:col>
      <xdr:colOff>9525</xdr:colOff>
      <xdr:row>8</xdr:row>
      <xdr:rowOff>495300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66750" y="1009649"/>
          <a:ext cx="7810500" cy="1428751"/>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Notes for users:</a:t>
          </a:r>
        </a:p>
        <a:p>
          <a:r>
            <a:rPr lang="en-AU" sz="1100"/>
            <a:t>	The scoring cells are formatted to change colour according to score. </a:t>
          </a:r>
        </a:p>
        <a:p>
          <a:r>
            <a:rPr lang="en-AU" sz="1100"/>
            <a:t>	Totals will be automatically populated. </a:t>
          </a:r>
        </a:p>
        <a:p>
          <a:r>
            <a:rPr lang="en-AU" sz="1100"/>
            <a:t>	If a question is not relevant to your</a:t>
          </a:r>
          <a:r>
            <a:rPr lang="en-AU" sz="1100" baseline="0"/>
            <a:t> facility, enter 'na'  from the dropdown menu. The numeral after the letters 'na' 	refers to the potential maximum score for this question.</a:t>
          </a:r>
        </a:p>
        <a:p>
          <a:r>
            <a:rPr lang="en-AU" sz="1100" baseline="0"/>
            <a:t>	A percentage score which takes into account the 'na' responses is automatically populated 	</a:t>
          </a:r>
          <a:r>
            <a:rPr lang="en-AU" sz="1100"/>
            <a:t> 	</a:t>
          </a:r>
        </a:p>
        <a:p>
          <a:r>
            <a:rPr lang="en-AU" sz="1100"/>
            <a:t>	The </a:t>
          </a:r>
          <a:r>
            <a:rPr lang="en-AU" sz="1100" b="1"/>
            <a:t>audit tool </a:t>
          </a:r>
          <a:r>
            <a:rPr lang="en-AU" sz="1100"/>
            <a:t>can be found on the next</a:t>
          </a:r>
          <a:r>
            <a:rPr lang="en-AU" sz="1100" baseline="0"/>
            <a:t> tab entitled "AUDIT TOOL"</a:t>
          </a:r>
        </a:p>
        <a:p>
          <a:pPr algn="l"/>
          <a:endParaRPr lang="en-AU" sz="1100"/>
        </a:p>
      </xdr:txBody>
    </xdr:sp>
    <xdr:clientData/>
  </xdr:twoCellAnchor>
  <xdr:twoCellAnchor editAs="oneCell">
    <xdr:from>
      <xdr:col>1</xdr:col>
      <xdr:colOff>5988926</xdr:colOff>
      <xdr:row>10</xdr:row>
      <xdr:rowOff>142876</xdr:rowOff>
    </xdr:from>
    <xdr:to>
      <xdr:col>2</xdr:col>
      <xdr:colOff>342900</xdr:colOff>
      <xdr:row>12</xdr:row>
      <xdr:rowOff>152072</xdr:rowOff>
    </xdr:to>
    <xdr:pic>
      <xdr:nvPicPr>
        <xdr:cNvPr id="6" name="Picture 5" descr="logohorizontal-1500px">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6151" y="2886076"/>
          <a:ext cx="2164474" cy="39019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afetyandquality.gov.au/sites/default/files/2020-11/saq10001_ccs_antimicrobial_v4_film_web.pdf" TargetMode="External"/><Relationship Id="rId2" Type="http://schemas.openxmlformats.org/officeDocument/2006/relationships/hyperlink" Target="https://www.safetyandquality.gov.au/standards/nsqhs-standards/partnering-consumers-standard" TargetMode="External"/><Relationship Id="rId1" Type="http://schemas.openxmlformats.org/officeDocument/2006/relationships/hyperlink" Target="https://www.sahealth.sa.gov.au/wps/wcm/connect/b7adf38046bc387fbf85bf2195233e2a/Directive_Antimicrobial_Stewardship_Policy_Directive_v1.2_2.12.2020.pdf?MOD=AJPERES&amp;amp;CACHEID=ROOTWORKSPACE-b7adf38046bc387fbf85bf2195233e2a-nrlJQ0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51"/>
  <sheetViews>
    <sheetView showWhiteSpace="0" view="pageLayout" zoomScaleNormal="116" workbookViewId="0">
      <selection activeCell="C47" sqref="C47"/>
    </sheetView>
  </sheetViews>
  <sheetFormatPr defaultRowHeight="15" x14ac:dyDescent="0.25"/>
  <cols>
    <col min="1" max="1" width="9.140625" style="9"/>
    <col min="2" max="2" width="108.85546875" style="9" customWidth="1"/>
    <col min="3" max="16384" width="9.140625" style="9"/>
  </cols>
  <sheetData>
    <row r="1" spans="1:3" ht="9.75" customHeight="1" thickBot="1" x14ac:dyDescent="0.3">
      <c r="A1" s="22"/>
      <c r="B1" s="24"/>
      <c r="C1" s="23"/>
    </row>
    <row r="2" spans="1:3" ht="61.5" customHeight="1" thickTop="1" thickBot="1" x14ac:dyDescent="0.3">
      <c r="A2" s="25"/>
      <c r="B2" s="26" t="s">
        <v>55</v>
      </c>
      <c r="C2" s="27"/>
    </row>
    <row r="3" spans="1:3" ht="6.75" customHeight="1" thickTop="1" x14ac:dyDescent="0.25">
      <c r="A3" s="25"/>
      <c r="B3" s="28"/>
      <c r="C3" s="27"/>
    </row>
    <row r="4" spans="1:3" x14ac:dyDescent="0.25">
      <c r="A4" s="25"/>
      <c r="B4" s="28"/>
      <c r="C4" s="27"/>
    </row>
    <row r="5" spans="1:3" x14ac:dyDescent="0.25">
      <c r="A5" s="25"/>
      <c r="B5" s="28"/>
      <c r="C5" s="27"/>
    </row>
    <row r="6" spans="1:3" x14ac:dyDescent="0.25">
      <c r="A6" s="25"/>
      <c r="B6" s="28"/>
      <c r="C6" s="27"/>
    </row>
    <row r="7" spans="1:3" x14ac:dyDescent="0.25">
      <c r="A7" s="25"/>
      <c r="B7" s="28"/>
      <c r="C7" s="27"/>
    </row>
    <row r="8" spans="1:3" x14ac:dyDescent="0.25">
      <c r="A8" s="25"/>
      <c r="B8" s="28"/>
      <c r="C8" s="27"/>
    </row>
    <row r="9" spans="1:3" ht="48" customHeight="1" x14ac:dyDescent="0.25">
      <c r="A9" s="25"/>
      <c r="B9" s="28"/>
      <c r="C9" s="27"/>
    </row>
    <row r="10" spans="1:3" x14ac:dyDescent="0.25">
      <c r="A10" s="25"/>
      <c r="B10" s="29" t="s">
        <v>9</v>
      </c>
      <c r="C10" s="27"/>
    </row>
    <row r="11" spans="1:3" x14ac:dyDescent="0.25">
      <c r="A11" s="25"/>
      <c r="B11" s="30" t="s">
        <v>111</v>
      </c>
      <c r="C11" s="27"/>
    </row>
    <row r="12" spans="1:3" x14ac:dyDescent="0.25">
      <c r="A12" s="25"/>
      <c r="B12" s="30" t="s">
        <v>110</v>
      </c>
      <c r="C12" s="27"/>
    </row>
    <row r="13" spans="1:3" x14ac:dyDescent="0.25">
      <c r="A13" s="25"/>
      <c r="B13" s="31" t="s">
        <v>114</v>
      </c>
      <c r="C13" s="27"/>
    </row>
    <row r="14" spans="1:3" x14ac:dyDescent="0.25">
      <c r="A14" s="25"/>
      <c r="B14" s="30" t="s">
        <v>113</v>
      </c>
      <c r="C14" s="27"/>
    </row>
    <row r="15" spans="1:3" x14ac:dyDescent="0.25">
      <c r="A15" s="25"/>
      <c r="B15" s="30" t="s">
        <v>112</v>
      </c>
      <c r="C15" s="27"/>
    </row>
    <row r="16" spans="1:3" x14ac:dyDescent="0.25">
      <c r="A16" s="25"/>
      <c r="B16" s="30" t="s">
        <v>46</v>
      </c>
      <c r="C16" s="27"/>
    </row>
    <row r="17" spans="1:3" x14ac:dyDescent="0.25">
      <c r="A17" s="25"/>
      <c r="B17" s="29" t="s">
        <v>32</v>
      </c>
      <c r="C17" s="27"/>
    </row>
    <row r="18" spans="1:3" x14ac:dyDescent="0.25">
      <c r="A18" s="25"/>
      <c r="B18" s="29"/>
      <c r="C18" s="27"/>
    </row>
    <row r="19" spans="1:3" x14ac:dyDescent="0.25">
      <c r="A19" s="25"/>
      <c r="B19" s="29"/>
      <c r="C19" s="27"/>
    </row>
    <row r="20" spans="1:3" x14ac:dyDescent="0.25">
      <c r="A20" s="25"/>
      <c r="B20" s="29"/>
      <c r="C20" s="27"/>
    </row>
    <row r="21" spans="1:3" x14ac:dyDescent="0.25">
      <c r="A21" s="25"/>
      <c r="B21" s="29"/>
      <c r="C21" s="27"/>
    </row>
    <row r="22" spans="1:3" x14ac:dyDescent="0.25">
      <c r="A22" s="25"/>
      <c r="B22" s="29"/>
      <c r="C22" s="27"/>
    </row>
    <row r="23" spans="1:3" x14ac:dyDescent="0.25">
      <c r="A23" s="25"/>
      <c r="B23" s="29"/>
      <c r="C23" s="27"/>
    </row>
    <row r="24" spans="1:3" x14ac:dyDescent="0.25">
      <c r="A24" s="25"/>
      <c r="B24" s="29"/>
      <c r="C24" s="27"/>
    </row>
    <row r="25" spans="1:3" x14ac:dyDescent="0.25">
      <c r="A25" s="25"/>
      <c r="B25" s="29"/>
      <c r="C25" s="27"/>
    </row>
    <row r="26" spans="1:3" ht="24.75" x14ac:dyDescent="0.25">
      <c r="A26" s="25"/>
      <c r="B26" s="131" t="s">
        <v>212</v>
      </c>
      <c r="C26" s="27"/>
    </row>
    <row r="27" spans="1:3" x14ac:dyDescent="0.25">
      <c r="A27" s="25"/>
      <c r="B27" s="29"/>
      <c r="C27" s="27"/>
    </row>
    <row r="28" spans="1:3" x14ac:dyDescent="0.25">
      <c r="A28" s="25"/>
      <c r="B28" s="29"/>
      <c r="C28" s="27"/>
    </row>
    <row r="29" spans="1:3" s="106" customFormat="1" x14ac:dyDescent="0.25">
      <c r="A29" s="25"/>
      <c r="B29" s="107" t="s">
        <v>115</v>
      </c>
      <c r="C29" s="105"/>
    </row>
    <row r="30" spans="1:3" ht="26.25" x14ac:dyDescent="0.25">
      <c r="A30" s="104"/>
      <c r="B30" s="132" t="s">
        <v>118</v>
      </c>
      <c r="C30" s="27"/>
    </row>
    <row r="31" spans="1:3" ht="39" x14ac:dyDescent="0.25">
      <c r="A31" s="25"/>
      <c r="B31" s="133" t="s">
        <v>208</v>
      </c>
      <c r="C31" s="27"/>
    </row>
    <row r="32" spans="1:3" ht="26.25" x14ac:dyDescent="0.25">
      <c r="A32" s="25"/>
      <c r="B32" s="132" t="s">
        <v>116</v>
      </c>
      <c r="C32" s="27"/>
    </row>
    <row r="33" spans="1:4" ht="26.25" x14ac:dyDescent="0.25">
      <c r="A33" s="25"/>
      <c r="B33" s="133" t="s">
        <v>119</v>
      </c>
      <c r="C33" s="27"/>
    </row>
    <row r="34" spans="1:4" ht="15.75" customHeight="1" x14ac:dyDescent="0.25">
      <c r="A34" s="25"/>
      <c r="B34" s="142" t="s">
        <v>213</v>
      </c>
      <c r="C34" s="27"/>
    </row>
    <row r="35" spans="1:4" ht="15.75" customHeight="1" x14ac:dyDescent="0.25">
      <c r="A35" s="25"/>
      <c r="B35" s="143"/>
      <c r="C35" s="27"/>
    </row>
    <row r="36" spans="1:4" ht="15.75" customHeight="1" x14ac:dyDescent="0.25">
      <c r="A36" s="25"/>
      <c r="B36" s="134" t="s">
        <v>117</v>
      </c>
      <c r="C36" s="27"/>
    </row>
    <row r="37" spans="1:4" ht="30" customHeight="1" x14ac:dyDescent="0.25">
      <c r="A37" s="25"/>
      <c r="B37" s="133" t="s">
        <v>214</v>
      </c>
      <c r="C37" s="27"/>
    </row>
    <row r="38" spans="1:4" ht="27" customHeight="1" x14ac:dyDescent="0.25">
      <c r="A38" s="25"/>
      <c r="B38" s="135" t="s">
        <v>209</v>
      </c>
      <c r="C38" s="27"/>
    </row>
    <row r="39" spans="1:4" ht="15" customHeight="1" x14ac:dyDescent="0.25">
      <c r="A39" s="25"/>
      <c r="B39" s="136" t="s">
        <v>210</v>
      </c>
      <c r="C39" s="33"/>
    </row>
    <row r="40" spans="1:4" ht="29.25" customHeight="1" x14ac:dyDescent="0.25">
      <c r="A40" s="32"/>
      <c r="B40" s="136" t="s">
        <v>211</v>
      </c>
      <c r="C40" s="34"/>
    </row>
    <row r="41" spans="1:4" ht="29.25" customHeight="1" x14ac:dyDescent="0.25">
      <c r="A41" s="28"/>
      <c r="B41" s="132" t="s">
        <v>226</v>
      </c>
      <c r="C41" s="34"/>
    </row>
    <row r="42" spans="1:4" ht="26.25" x14ac:dyDescent="0.25">
      <c r="A42" s="34"/>
      <c r="B42" s="132" t="s">
        <v>227</v>
      </c>
      <c r="C42" s="132"/>
      <c r="D42" s="127"/>
    </row>
    <row r="43" spans="1:4" x14ac:dyDescent="0.25">
      <c r="B43" s="107" t="s">
        <v>221</v>
      </c>
    </row>
    <row r="44" spans="1:4" ht="24.75" x14ac:dyDescent="0.25">
      <c r="B44" s="129" t="s">
        <v>215</v>
      </c>
    </row>
    <row r="45" spans="1:4" ht="22.5" customHeight="1" x14ac:dyDescent="0.25">
      <c r="B45" s="130" t="s">
        <v>216</v>
      </c>
    </row>
    <row r="46" spans="1:4" ht="32.25" customHeight="1" x14ac:dyDescent="0.25">
      <c r="B46" s="129" t="s">
        <v>217</v>
      </c>
    </row>
    <row r="47" spans="1:4" ht="29.25" customHeight="1" x14ac:dyDescent="0.25">
      <c r="B47" s="129" t="s">
        <v>218</v>
      </c>
    </row>
    <row r="48" spans="1:4" ht="24.75" x14ac:dyDescent="0.25">
      <c r="B48" s="129" t="s">
        <v>219</v>
      </c>
    </row>
    <row r="49" spans="2:2" ht="25.5" customHeight="1" x14ac:dyDescent="0.25">
      <c r="B49" s="128" t="s">
        <v>220</v>
      </c>
    </row>
    <row r="50" spans="2:2" x14ac:dyDescent="0.25">
      <c r="B50" s="144"/>
    </row>
    <row r="51" spans="2:2" x14ac:dyDescent="0.25">
      <c r="B51" s="144"/>
    </row>
  </sheetData>
  <mergeCells count="2">
    <mergeCell ref="B34:B35"/>
    <mergeCell ref="B50:B51"/>
  </mergeCells>
  <pageMargins left="0.70866141732283472" right="0.70866141732283472" top="0.74803149606299213" bottom="0.74803149606299213" header="0.31496062992125984" footer="0.31496062992125984"/>
  <pageSetup paperSize="9" orientation="landscape" r:id="rId1"/>
  <headerFooter>
    <oddHeader>&amp;C&amp;"ariel,Regular"SA Health Antimicrobial Stewardship Program: Self-evaluation Toolkit (V1.0)</oddHeader>
    <oddFooter xml:space="preserve">&amp;C&amp;9
&amp;"ariel,Regular"&amp;10For Official Use Only - I1 - A1&amp;"Arial,Regular"&amp;8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U175"/>
  <sheetViews>
    <sheetView tabSelected="1" topLeftCell="A55" zoomScaleNormal="100" zoomScaleSheetLayoutView="100" workbookViewId="0">
      <selection activeCell="I101" sqref="I101"/>
    </sheetView>
  </sheetViews>
  <sheetFormatPr defaultRowHeight="12.75" x14ac:dyDescent="0.2"/>
  <cols>
    <col min="1" max="1" width="6.140625" style="3" customWidth="1"/>
    <col min="2" max="2" width="82.7109375" style="4" customWidth="1"/>
    <col min="3" max="3" width="31.140625" style="4" customWidth="1"/>
    <col min="4" max="4" width="8.140625" style="18" customWidth="1"/>
    <col min="5" max="5" width="50" style="4" customWidth="1"/>
    <col min="6" max="8" width="9.140625" style="45"/>
    <col min="9" max="9" width="38.28515625" style="45" customWidth="1"/>
    <col min="10" max="21" width="9.140625" style="45"/>
    <col min="22" max="16384" width="9.140625" style="2"/>
  </cols>
  <sheetData>
    <row r="1" spans="1:21" s="15" customFormat="1" ht="20.25" customHeight="1" thickBot="1" x14ac:dyDescent="0.3">
      <c r="A1" s="19">
        <v>1</v>
      </c>
      <c r="B1" s="67" t="s">
        <v>92</v>
      </c>
      <c r="C1" s="14" t="s">
        <v>0</v>
      </c>
      <c r="D1" s="16" t="s">
        <v>67</v>
      </c>
      <c r="E1" s="20" t="s">
        <v>68</v>
      </c>
      <c r="F1" s="36"/>
      <c r="G1" s="36"/>
      <c r="H1" s="37"/>
      <c r="I1" s="37"/>
      <c r="J1" s="37"/>
      <c r="K1" s="37"/>
      <c r="L1" s="37"/>
      <c r="M1" s="37"/>
      <c r="N1" s="37"/>
      <c r="O1" s="37"/>
      <c r="P1" s="37"/>
      <c r="Q1" s="37"/>
      <c r="R1" s="37"/>
      <c r="S1" s="37"/>
      <c r="T1" s="37"/>
      <c r="U1" s="37"/>
    </row>
    <row r="2" spans="1:21" s="1" customFormat="1" ht="39.75" customHeight="1" thickBot="1" x14ac:dyDescent="0.3">
      <c r="A2" s="59">
        <v>1.1000000000000001</v>
      </c>
      <c r="B2" s="60" t="s">
        <v>147</v>
      </c>
      <c r="C2" s="89" t="s">
        <v>56</v>
      </c>
      <c r="D2" s="62"/>
      <c r="E2" s="79"/>
      <c r="F2" s="38"/>
      <c r="G2" s="38"/>
      <c r="H2" s="39"/>
      <c r="I2" s="40"/>
      <c r="J2" s="39"/>
      <c r="K2" s="40"/>
      <c r="L2" s="40"/>
      <c r="M2" s="40"/>
      <c r="N2" s="40"/>
      <c r="O2" s="40"/>
      <c r="P2" s="40"/>
      <c r="Q2" s="40"/>
      <c r="R2" s="40"/>
      <c r="S2" s="40"/>
      <c r="T2" s="40"/>
      <c r="U2" s="40"/>
    </row>
    <row r="3" spans="1:21" s="1" customFormat="1" ht="39.75" customHeight="1" thickBot="1" x14ac:dyDescent="0.3">
      <c r="A3" s="110" t="s">
        <v>73</v>
      </c>
      <c r="B3" s="111" t="s">
        <v>148</v>
      </c>
      <c r="C3" s="90" t="s">
        <v>74</v>
      </c>
      <c r="D3" s="62"/>
      <c r="E3" s="79"/>
      <c r="F3" s="38"/>
      <c r="G3" s="38"/>
      <c r="H3" s="39"/>
      <c r="I3" s="40"/>
      <c r="J3" s="39"/>
      <c r="K3" s="40"/>
      <c r="L3" s="40"/>
      <c r="M3" s="40"/>
      <c r="N3" s="40"/>
      <c r="O3" s="40"/>
      <c r="P3" s="40"/>
      <c r="Q3" s="40"/>
      <c r="R3" s="40"/>
      <c r="S3" s="40"/>
      <c r="T3" s="40"/>
      <c r="U3" s="40"/>
    </row>
    <row r="4" spans="1:21" customFormat="1" ht="27" thickBot="1" x14ac:dyDescent="0.3">
      <c r="A4" s="112" t="s">
        <v>75</v>
      </c>
      <c r="B4" s="113" t="s">
        <v>105</v>
      </c>
      <c r="C4" s="108" t="s">
        <v>56</v>
      </c>
      <c r="D4" s="62"/>
      <c r="E4" s="100"/>
    </row>
    <row r="5" spans="1:21" customFormat="1" ht="15.75" thickBot="1" x14ac:dyDescent="0.3">
      <c r="A5" s="114">
        <v>1.4</v>
      </c>
      <c r="B5" s="113" t="s">
        <v>120</v>
      </c>
      <c r="C5" s="108" t="s">
        <v>56</v>
      </c>
      <c r="D5" s="62"/>
      <c r="E5" s="80"/>
    </row>
    <row r="6" spans="1:21" customFormat="1" ht="27" thickBot="1" x14ac:dyDescent="0.3">
      <c r="A6" s="114">
        <v>1.5</v>
      </c>
      <c r="B6" s="113" t="s">
        <v>149</v>
      </c>
      <c r="C6" s="108" t="s">
        <v>74</v>
      </c>
      <c r="D6" s="62"/>
      <c r="E6" s="80"/>
    </row>
    <row r="7" spans="1:21" customFormat="1" ht="27" thickBot="1" x14ac:dyDescent="0.3">
      <c r="A7" s="114">
        <v>1.6</v>
      </c>
      <c r="B7" s="113" t="s">
        <v>93</v>
      </c>
      <c r="C7" s="108" t="s">
        <v>56</v>
      </c>
      <c r="D7" s="62"/>
      <c r="E7" s="80"/>
    </row>
    <row r="8" spans="1:21" s="1" customFormat="1" ht="16.5" thickBot="1" x14ac:dyDescent="0.3">
      <c r="A8" s="63" t="s">
        <v>51</v>
      </c>
      <c r="B8" s="60" t="s">
        <v>223</v>
      </c>
      <c r="C8" s="91" t="s">
        <v>74</v>
      </c>
      <c r="D8" s="62"/>
      <c r="E8" s="79"/>
      <c r="F8" s="43"/>
      <c r="G8" s="43"/>
      <c r="H8" s="40"/>
      <c r="I8" s="40"/>
      <c r="J8" s="40"/>
      <c r="K8" s="40"/>
      <c r="L8" s="40"/>
      <c r="M8" s="40"/>
      <c r="N8" s="40"/>
      <c r="O8" s="40"/>
      <c r="P8" s="40"/>
      <c r="Q8" s="40"/>
      <c r="R8" s="40"/>
      <c r="S8" s="40"/>
      <c r="T8" s="40"/>
      <c r="U8" s="40"/>
    </row>
    <row r="9" spans="1:21" s="15" customFormat="1" ht="30.75" customHeight="1" thickBot="1" x14ac:dyDescent="0.3">
      <c r="A9" s="63" t="s">
        <v>34</v>
      </c>
      <c r="B9" s="60" t="s">
        <v>225</v>
      </c>
      <c r="C9" s="91" t="s">
        <v>228</v>
      </c>
      <c r="D9" s="62"/>
      <c r="E9" s="79"/>
      <c r="F9" s="36"/>
      <c r="G9" s="36"/>
      <c r="H9" s="37"/>
      <c r="I9" s="37"/>
      <c r="J9" s="37"/>
      <c r="K9" s="37"/>
      <c r="L9" s="37"/>
      <c r="M9" s="37"/>
      <c r="N9" s="37"/>
      <c r="O9" s="37"/>
      <c r="P9" s="37"/>
      <c r="Q9" s="37"/>
      <c r="R9" s="37"/>
      <c r="S9" s="37"/>
      <c r="T9" s="37"/>
      <c r="U9" s="37"/>
    </row>
    <row r="10" spans="1:21" s="1" customFormat="1" ht="26.25" thickBot="1" x14ac:dyDescent="0.3">
      <c r="A10" s="63" t="s">
        <v>48</v>
      </c>
      <c r="B10" s="60" t="s">
        <v>222</v>
      </c>
      <c r="C10" s="91" t="s">
        <v>183</v>
      </c>
      <c r="D10" s="62"/>
      <c r="E10" s="79"/>
      <c r="F10" s="43"/>
      <c r="G10" s="43"/>
      <c r="H10" s="40"/>
      <c r="I10" s="40"/>
      <c r="J10" s="40"/>
      <c r="K10" s="40"/>
      <c r="L10" s="40"/>
      <c r="M10" s="40"/>
      <c r="N10" s="40"/>
      <c r="O10" s="40"/>
      <c r="P10" s="40"/>
      <c r="Q10" s="40"/>
      <c r="R10" s="40"/>
      <c r="S10" s="40"/>
      <c r="T10" s="40"/>
      <c r="U10" s="40"/>
    </row>
    <row r="11" spans="1:21" s="1" customFormat="1" ht="26.25" thickBot="1" x14ac:dyDescent="0.3">
      <c r="A11" s="59" t="s">
        <v>49</v>
      </c>
      <c r="B11" s="60" t="s">
        <v>80</v>
      </c>
      <c r="C11" s="89" t="s">
        <v>150</v>
      </c>
      <c r="D11" s="62"/>
      <c r="E11" s="79"/>
      <c r="F11" s="43"/>
      <c r="G11" s="43"/>
      <c r="H11" s="40"/>
      <c r="I11" s="40"/>
      <c r="J11" s="40"/>
      <c r="K11" s="40"/>
      <c r="L11" s="40"/>
      <c r="M11" s="40"/>
      <c r="N11" s="40"/>
      <c r="O11" s="40"/>
      <c r="P11" s="40"/>
      <c r="Q11" s="40"/>
      <c r="R11" s="40"/>
      <c r="S11" s="40"/>
      <c r="T11" s="40"/>
      <c r="U11" s="40"/>
    </row>
    <row r="12" spans="1:21" s="1" customFormat="1" ht="26.25" thickBot="1" x14ac:dyDescent="0.3">
      <c r="A12" s="59" t="s">
        <v>52</v>
      </c>
      <c r="B12" s="60" t="s">
        <v>224</v>
      </c>
      <c r="C12" s="89" t="s">
        <v>56</v>
      </c>
      <c r="D12" s="62"/>
      <c r="E12" s="79"/>
      <c r="F12" s="41"/>
      <c r="G12" s="41"/>
      <c r="H12" s="42"/>
      <c r="I12" s="40"/>
      <c r="J12" s="40"/>
      <c r="K12" s="40"/>
      <c r="L12" s="40"/>
      <c r="M12" s="40"/>
      <c r="N12" s="40"/>
      <c r="O12" s="40"/>
      <c r="P12" s="40"/>
      <c r="Q12" s="40"/>
      <c r="R12" s="40"/>
      <c r="S12" s="40"/>
      <c r="T12" s="40"/>
      <c r="U12" s="40"/>
    </row>
    <row r="13" spans="1:21" s="1" customFormat="1" ht="26.25" thickBot="1" x14ac:dyDescent="0.3">
      <c r="A13" s="59" t="s">
        <v>53</v>
      </c>
      <c r="B13" s="60" t="s">
        <v>151</v>
      </c>
      <c r="C13" s="89" t="s">
        <v>152</v>
      </c>
      <c r="D13" s="62"/>
      <c r="E13" s="79"/>
      <c r="F13" s="38"/>
      <c r="G13" s="38"/>
      <c r="H13" s="39"/>
      <c r="I13" s="40"/>
      <c r="J13" s="40"/>
      <c r="K13" s="40"/>
      <c r="L13" s="40"/>
      <c r="M13" s="40"/>
      <c r="N13" s="40"/>
      <c r="O13" s="40"/>
      <c r="P13" s="40"/>
      <c r="Q13" s="40"/>
      <c r="R13" s="40"/>
      <c r="S13" s="40"/>
      <c r="T13" s="40"/>
      <c r="U13" s="40"/>
    </row>
    <row r="14" spans="1:21" s="1" customFormat="1" ht="26.25" thickBot="1" x14ac:dyDescent="0.3">
      <c r="A14" s="59" t="s">
        <v>82</v>
      </c>
      <c r="B14" s="60" t="s">
        <v>19</v>
      </c>
      <c r="C14" s="89" t="s">
        <v>1</v>
      </c>
      <c r="D14" s="62"/>
      <c r="E14" s="79"/>
      <c r="F14" s="43"/>
      <c r="G14" s="43"/>
      <c r="H14" s="40"/>
      <c r="I14" s="40"/>
      <c r="J14" s="39"/>
      <c r="K14" s="40"/>
      <c r="L14" s="40"/>
      <c r="M14" s="40"/>
      <c r="N14" s="40"/>
      <c r="O14" s="40"/>
      <c r="P14" s="40"/>
      <c r="Q14" s="40"/>
      <c r="R14" s="40"/>
      <c r="S14" s="40"/>
      <c r="T14" s="40"/>
      <c r="U14" s="40"/>
    </row>
    <row r="15" spans="1:21" s="1" customFormat="1" ht="18" customHeight="1" thickBot="1" x14ac:dyDescent="0.3">
      <c r="A15" s="59" t="s">
        <v>121</v>
      </c>
      <c r="B15" s="64" t="s">
        <v>47</v>
      </c>
      <c r="C15" s="89" t="s">
        <v>56</v>
      </c>
      <c r="D15" s="62"/>
      <c r="E15" s="79"/>
      <c r="F15" s="43"/>
      <c r="G15" s="43"/>
      <c r="H15" s="40"/>
      <c r="I15" s="40"/>
      <c r="J15" s="40"/>
      <c r="K15" s="40"/>
      <c r="L15" s="40"/>
      <c r="M15" s="40"/>
      <c r="N15" s="40"/>
      <c r="O15" s="40"/>
      <c r="P15" s="40"/>
      <c r="Q15" s="40"/>
      <c r="R15" s="40"/>
      <c r="S15" s="40"/>
      <c r="T15" s="40"/>
      <c r="U15" s="40"/>
    </row>
    <row r="16" spans="1:21" s="1" customFormat="1" ht="26.25" thickBot="1" x14ac:dyDescent="0.3">
      <c r="A16" s="63" t="s">
        <v>83</v>
      </c>
      <c r="B16" s="60" t="s">
        <v>50</v>
      </c>
      <c r="C16" s="91" t="s">
        <v>56</v>
      </c>
      <c r="D16" s="62"/>
      <c r="E16" s="79"/>
      <c r="F16" s="43"/>
      <c r="G16" s="38"/>
      <c r="H16" s="40"/>
      <c r="I16" s="40"/>
      <c r="J16" s="40"/>
      <c r="K16" s="40"/>
      <c r="L16" s="40"/>
      <c r="M16" s="40"/>
      <c r="N16" s="40"/>
      <c r="O16" s="40"/>
      <c r="P16" s="40"/>
      <c r="Q16" s="40"/>
      <c r="R16" s="40"/>
      <c r="S16" s="40"/>
      <c r="T16" s="40"/>
      <c r="U16" s="40"/>
    </row>
    <row r="17" spans="1:21" s="1" customFormat="1" ht="26.25" thickBot="1" x14ac:dyDescent="0.3">
      <c r="A17" s="63" t="s">
        <v>84</v>
      </c>
      <c r="B17" s="60" t="s">
        <v>81</v>
      </c>
      <c r="C17" s="91" t="s">
        <v>56</v>
      </c>
      <c r="D17" s="62"/>
      <c r="E17" s="79"/>
      <c r="F17" s="43"/>
      <c r="G17" s="38"/>
      <c r="H17" s="40"/>
      <c r="I17" s="40"/>
      <c r="J17" s="40"/>
      <c r="K17" s="40"/>
      <c r="L17" s="40"/>
      <c r="M17" s="40"/>
      <c r="N17" s="40"/>
      <c r="O17" s="40"/>
      <c r="P17" s="40"/>
      <c r="Q17" s="40"/>
      <c r="R17" s="40"/>
      <c r="S17" s="40"/>
      <c r="T17" s="40"/>
      <c r="U17" s="40"/>
    </row>
    <row r="18" spans="1:21" ht="26.25" thickBot="1" x14ac:dyDescent="0.25">
      <c r="A18" s="65" t="s">
        <v>99</v>
      </c>
      <c r="B18" s="73" t="s">
        <v>100</v>
      </c>
      <c r="C18" s="97" t="s">
        <v>122</v>
      </c>
      <c r="D18" s="62"/>
      <c r="E18" s="73"/>
    </row>
    <row r="19" spans="1:21" ht="26.25" thickBot="1" x14ac:dyDescent="0.25">
      <c r="A19" s="65" t="s">
        <v>185</v>
      </c>
      <c r="B19" s="138" t="s">
        <v>186</v>
      </c>
      <c r="C19" s="137" t="s">
        <v>187</v>
      </c>
      <c r="D19" s="62"/>
      <c r="E19" s="122"/>
    </row>
    <row r="20" spans="1:21" ht="13.5" thickBot="1" x14ac:dyDescent="0.25">
      <c r="B20" s="55"/>
      <c r="C20" s="56" t="s">
        <v>89</v>
      </c>
      <c r="D20" s="121">
        <f>SUM(D2:D19)</f>
        <v>0</v>
      </c>
    </row>
    <row r="21" spans="1:21" ht="13.5" thickBot="1" x14ac:dyDescent="0.25"/>
    <row r="22" spans="1:21" s="1" customFormat="1" ht="16.5" thickBot="1" x14ac:dyDescent="0.3">
      <c r="A22" s="66">
        <v>2</v>
      </c>
      <c r="B22" s="67" t="s">
        <v>2</v>
      </c>
      <c r="C22" s="67" t="s">
        <v>0</v>
      </c>
      <c r="D22" s="68" t="s">
        <v>67</v>
      </c>
      <c r="E22" s="67" t="s">
        <v>68</v>
      </c>
      <c r="F22" s="43"/>
      <c r="G22" s="38"/>
      <c r="H22" s="40"/>
      <c r="I22" s="40"/>
      <c r="J22" s="40"/>
      <c r="K22" s="40"/>
      <c r="L22" s="40"/>
      <c r="M22" s="40"/>
      <c r="N22" s="40"/>
      <c r="O22" s="40"/>
      <c r="P22" s="40"/>
      <c r="Q22" s="40"/>
      <c r="R22" s="40"/>
      <c r="S22" s="40"/>
      <c r="T22" s="40"/>
      <c r="U22" s="40"/>
    </row>
    <row r="23" spans="1:21" s="1" customFormat="1" ht="26.25" thickBot="1" x14ac:dyDescent="0.3">
      <c r="A23" s="59" t="s">
        <v>20</v>
      </c>
      <c r="B23" s="60" t="s">
        <v>153</v>
      </c>
      <c r="C23" s="91" t="s">
        <v>56</v>
      </c>
      <c r="D23" s="62"/>
      <c r="E23" s="81"/>
      <c r="F23" s="43"/>
      <c r="G23" s="38"/>
      <c r="H23" s="40"/>
      <c r="I23" s="40"/>
      <c r="J23" s="40"/>
      <c r="K23" s="40"/>
      <c r="L23" s="40"/>
      <c r="M23" s="40"/>
      <c r="N23" s="40"/>
      <c r="O23" s="40"/>
      <c r="P23" s="40"/>
      <c r="Q23" s="40"/>
      <c r="R23" s="40"/>
      <c r="S23" s="40"/>
      <c r="T23" s="40"/>
      <c r="U23" s="40"/>
    </row>
    <row r="24" spans="1:21" s="1" customFormat="1" ht="26.25" thickBot="1" x14ac:dyDescent="0.3">
      <c r="A24" s="63" t="s">
        <v>21</v>
      </c>
      <c r="B24" s="111" t="s">
        <v>188</v>
      </c>
      <c r="C24" s="91" t="s">
        <v>56</v>
      </c>
      <c r="D24" s="62"/>
      <c r="E24" s="81"/>
      <c r="F24" s="43"/>
      <c r="G24" s="38"/>
      <c r="H24" s="40"/>
      <c r="I24" s="40"/>
      <c r="J24" s="40"/>
      <c r="K24" s="40"/>
      <c r="L24" s="40"/>
      <c r="M24" s="40"/>
      <c r="N24" s="40"/>
      <c r="O24" s="40"/>
      <c r="P24" s="40"/>
      <c r="Q24" s="40"/>
      <c r="R24" s="40"/>
      <c r="S24" s="40"/>
      <c r="T24" s="40"/>
      <c r="U24" s="40"/>
    </row>
    <row r="25" spans="1:21" s="1" customFormat="1" ht="32.25" customHeight="1" thickBot="1" x14ac:dyDescent="0.3">
      <c r="A25" s="63" t="s">
        <v>22</v>
      </c>
      <c r="B25" s="60" t="s">
        <v>154</v>
      </c>
      <c r="C25" s="91" t="s">
        <v>56</v>
      </c>
      <c r="D25" s="62"/>
      <c r="E25" s="81"/>
      <c r="F25" s="43"/>
      <c r="G25" s="38"/>
      <c r="H25" s="40"/>
      <c r="I25" s="40"/>
      <c r="J25" s="40"/>
      <c r="K25" s="40"/>
      <c r="L25" s="40"/>
      <c r="M25" s="40"/>
      <c r="N25" s="40"/>
      <c r="O25" s="40"/>
      <c r="P25" s="40"/>
      <c r="Q25" s="40"/>
      <c r="R25" s="40"/>
      <c r="S25" s="40"/>
      <c r="T25" s="40"/>
      <c r="U25" s="40"/>
    </row>
    <row r="26" spans="1:21" s="1" customFormat="1" ht="26.25" thickBot="1" x14ac:dyDescent="0.3">
      <c r="A26" s="63" t="s">
        <v>23</v>
      </c>
      <c r="B26" s="60" t="s">
        <v>189</v>
      </c>
      <c r="C26" s="91" t="s">
        <v>56</v>
      </c>
      <c r="D26" s="62"/>
      <c r="E26" s="81"/>
      <c r="F26" s="43"/>
      <c r="G26" s="38"/>
      <c r="H26" s="40"/>
      <c r="I26" s="40"/>
      <c r="J26" s="40"/>
      <c r="K26" s="40"/>
      <c r="L26" s="40"/>
      <c r="M26" s="40"/>
      <c r="N26" s="40"/>
      <c r="O26" s="40"/>
      <c r="P26" s="40"/>
      <c r="Q26" s="40"/>
      <c r="R26" s="40"/>
      <c r="S26" s="40"/>
      <c r="T26" s="40"/>
      <c r="U26" s="40"/>
    </row>
    <row r="27" spans="1:21" s="1" customFormat="1" ht="26.25" thickBot="1" x14ac:dyDescent="0.3">
      <c r="A27" s="59" t="s">
        <v>24</v>
      </c>
      <c r="B27" s="60" t="s">
        <v>229</v>
      </c>
      <c r="C27" s="91" t="s">
        <v>56</v>
      </c>
      <c r="D27" s="62"/>
      <c r="E27" s="81"/>
      <c r="F27" s="43"/>
      <c r="G27" s="41"/>
      <c r="H27" s="40"/>
      <c r="I27" s="40"/>
      <c r="J27" s="40"/>
      <c r="K27" s="40"/>
      <c r="L27" s="40"/>
      <c r="M27" s="40"/>
      <c r="N27" s="40"/>
      <c r="O27" s="40"/>
      <c r="P27" s="40"/>
      <c r="Q27" s="40"/>
      <c r="R27" s="40"/>
      <c r="S27" s="40"/>
      <c r="T27" s="40"/>
      <c r="U27" s="40"/>
    </row>
    <row r="28" spans="1:21" s="1" customFormat="1" ht="26.25" thickBot="1" x14ac:dyDescent="0.3">
      <c r="A28" s="69" t="s">
        <v>25</v>
      </c>
      <c r="B28" s="60" t="s">
        <v>155</v>
      </c>
      <c r="C28" s="91" t="s">
        <v>56</v>
      </c>
      <c r="D28" s="62"/>
      <c r="E28" s="81"/>
      <c r="F28" s="43"/>
      <c r="G28" s="43"/>
      <c r="H28" s="40"/>
      <c r="I28" s="40"/>
      <c r="J28" s="39"/>
      <c r="K28" s="40"/>
      <c r="L28" s="40"/>
      <c r="M28" s="40"/>
      <c r="N28" s="40"/>
      <c r="O28" s="40"/>
      <c r="P28" s="40"/>
      <c r="Q28" s="40"/>
      <c r="R28" s="40"/>
      <c r="S28" s="40"/>
      <c r="T28" s="40"/>
      <c r="U28" s="40"/>
    </row>
    <row r="29" spans="1:21" s="1" customFormat="1" ht="26.25" thickBot="1" x14ac:dyDescent="0.3">
      <c r="A29" s="69" t="s">
        <v>26</v>
      </c>
      <c r="B29" s="60" t="s">
        <v>156</v>
      </c>
      <c r="C29" s="91" t="s">
        <v>56</v>
      </c>
      <c r="D29" s="62"/>
      <c r="E29" s="81"/>
      <c r="F29" s="43"/>
      <c r="G29" s="43"/>
      <c r="H29" s="40"/>
      <c r="I29" s="40"/>
      <c r="J29" s="39"/>
      <c r="K29" s="40"/>
      <c r="L29" s="40"/>
      <c r="M29" s="40"/>
      <c r="N29" s="40"/>
      <c r="O29" s="40"/>
      <c r="P29" s="40"/>
      <c r="Q29" s="40"/>
      <c r="R29" s="40"/>
      <c r="S29" s="40"/>
      <c r="T29" s="40"/>
      <c r="U29" s="40"/>
    </row>
    <row r="30" spans="1:21" s="1" customFormat="1" ht="26.25" thickBot="1" x14ac:dyDescent="0.3">
      <c r="A30" s="69" t="s">
        <v>27</v>
      </c>
      <c r="B30" s="60" t="s">
        <v>42</v>
      </c>
      <c r="C30" s="91" t="s">
        <v>56</v>
      </c>
      <c r="D30" s="62"/>
      <c r="E30" s="81"/>
      <c r="F30" s="43"/>
      <c r="G30" s="43"/>
      <c r="H30" s="40"/>
      <c r="I30" s="40"/>
      <c r="J30" s="42"/>
      <c r="K30" s="40"/>
      <c r="L30" s="40"/>
      <c r="M30" s="40"/>
      <c r="N30" s="40"/>
      <c r="O30" s="40"/>
      <c r="P30" s="40"/>
      <c r="Q30" s="40"/>
      <c r="R30" s="40"/>
      <c r="S30" s="40"/>
      <c r="T30" s="40"/>
      <c r="U30" s="40"/>
    </row>
    <row r="31" spans="1:21" s="1" customFormat="1" ht="26.25" thickBot="1" x14ac:dyDescent="0.3">
      <c r="A31" s="69">
        <v>2.9</v>
      </c>
      <c r="B31" s="60" t="s">
        <v>43</v>
      </c>
      <c r="C31" s="91" t="s">
        <v>56</v>
      </c>
      <c r="D31" s="62"/>
      <c r="E31" s="81"/>
      <c r="F31" s="43"/>
      <c r="G31" s="43"/>
      <c r="H31" s="40"/>
      <c r="I31" s="40"/>
      <c r="J31" s="40"/>
      <c r="K31" s="40"/>
      <c r="L31" s="40"/>
      <c r="M31" s="40"/>
      <c r="N31" s="40"/>
      <c r="O31" s="40"/>
      <c r="P31" s="40"/>
      <c r="Q31" s="40"/>
      <c r="R31" s="40"/>
      <c r="S31" s="40"/>
      <c r="T31" s="40"/>
      <c r="U31" s="40"/>
    </row>
    <row r="32" spans="1:21" s="1" customFormat="1" ht="26.25" thickBot="1" x14ac:dyDescent="0.3">
      <c r="A32" s="69">
        <v>2.1</v>
      </c>
      <c r="B32" s="60" t="s">
        <v>28</v>
      </c>
      <c r="C32" s="91" t="s">
        <v>157</v>
      </c>
      <c r="D32" s="62"/>
      <c r="E32" s="81"/>
      <c r="F32" s="41"/>
      <c r="G32" s="41"/>
      <c r="H32" s="42"/>
      <c r="I32" s="40"/>
      <c r="J32" s="39"/>
      <c r="K32" s="40"/>
      <c r="L32" s="40"/>
      <c r="M32" s="40"/>
      <c r="N32" s="40"/>
      <c r="O32" s="40"/>
      <c r="P32" s="40"/>
      <c r="Q32" s="40"/>
      <c r="R32" s="40"/>
      <c r="S32" s="40"/>
      <c r="T32" s="40"/>
      <c r="U32" s="40"/>
    </row>
    <row r="33" spans="1:21" ht="26.25" thickBot="1" x14ac:dyDescent="0.3">
      <c r="A33" s="69">
        <v>2.11</v>
      </c>
      <c r="B33" s="60" t="s">
        <v>29</v>
      </c>
      <c r="C33" s="91" t="s">
        <v>157</v>
      </c>
      <c r="D33" s="62"/>
      <c r="E33" s="81"/>
      <c r="F33" s="44"/>
      <c r="G33" s="44"/>
    </row>
    <row r="34" spans="1:21" s="1" customFormat="1" ht="26.25" thickBot="1" x14ac:dyDescent="0.3">
      <c r="A34" s="69">
        <v>2.12</v>
      </c>
      <c r="B34" s="60" t="s">
        <v>30</v>
      </c>
      <c r="C34" s="91" t="s">
        <v>157</v>
      </c>
      <c r="D34" s="62"/>
      <c r="E34" s="81"/>
      <c r="F34" s="43"/>
      <c r="G34" s="43"/>
      <c r="H34" s="40"/>
      <c r="I34" s="40"/>
      <c r="J34" s="40"/>
      <c r="K34" s="40"/>
      <c r="L34" s="40"/>
      <c r="M34" s="40"/>
      <c r="N34" s="40"/>
      <c r="O34" s="40"/>
      <c r="P34" s="40"/>
      <c r="Q34" s="40"/>
      <c r="R34" s="40"/>
      <c r="S34" s="40"/>
      <c r="T34" s="40"/>
      <c r="U34" s="40"/>
    </row>
    <row r="35" spans="1:21" s="15" customFormat="1" ht="20.25" customHeight="1" thickBot="1" x14ac:dyDescent="0.25">
      <c r="A35" s="6"/>
      <c r="B35" s="7"/>
      <c r="C35" s="10" t="s">
        <v>71</v>
      </c>
      <c r="D35" s="13">
        <f>SUM(D23:D34)</f>
        <v>0</v>
      </c>
      <c r="E35" s="82"/>
      <c r="F35" s="36"/>
      <c r="G35" s="36"/>
      <c r="H35" s="37"/>
      <c r="I35" s="37"/>
      <c r="J35" s="37"/>
      <c r="K35" s="37"/>
      <c r="L35" s="37"/>
      <c r="M35" s="37"/>
      <c r="N35" s="37"/>
      <c r="O35" s="37"/>
      <c r="P35" s="37"/>
      <c r="Q35" s="37"/>
      <c r="R35" s="37"/>
      <c r="S35" s="37"/>
      <c r="T35" s="37"/>
      <c r="U35" s="37"/>
    </row>
    <row r="36" spans="1:21" s="15" customFormat="1" ht="20.25" customHeight="1" thickBot="1" x14ac:dyDescent="0.25">
      <c r="A36" s="6"/>
      <c r="B36" s="7"/>
      <c r="C36" s="10"/>
      <c r="D36" s="70"/>
      <c r="E36" s="82"/>
      <c r="F36" s="36"/>
      <c r="G36" s="36"/>
      <c r="H36" s="37"/>
      <c r="I36" s="37"/>
      <c r="J36" s="37"/>
      <c r="K36" s="37"/>
      <c r="L36" s="37"/>
      <c r="M36" s="37"/>
      <c r="N36" s="37"/>
      <c r="O36" s="37"/>
      <c r="P36" s="37"/>
      <c r="Q36" s="37"/>
      <c r="R36" s="37"/>
      <c r="S36" s="37"/>
      <c r="T36" s="37"/>
      <c r="U36" s="37"/>
    </row>
    <row r="37" spans="1:21" ht="16.5" thickBot="1" x14ac:dyDescent="0.3">
      <c r="A37" s="66">
        <v>3</v>
      </c>
      <c r="B37" s="67" t="s">
        <v>146</v>
      </c>
      <c r="C37" s="67" t="s">
        <v>0</v>
      </c>
      <c r="D37" s="68" t="s">
        <v>67</v>
      </c>
      <c r="E37" s="67" t="s">
        <v>68</v>
      </c>
      <c r="F37" s="44"/>
      <c r="G37" s="44"/>
    </row>
    <row r="38" spans="1:21" ht="16.5" thickBot="1" x14ac:dyDescent="0.3">
      <c r="A38" s="69">
        <v>3.1</v>
      </c>
      <c r="B38" s="118" t="s">
        <v>106</v>
      </c>
      <c r="C38" s="108" t="s">
        <v>56</v>
      </c>
      <c r="D38" s="62"/>
      <c r="E38" s="120"/>
      <c r="F38" s="44"/>
      <c r="G38" s="44"/>
    </row>
    <row r="39" spans="1:21" ht="60.75" thickBot="1" x14ac:dyDescent="0.3">
      <c r="A39" s="69">
        <v>3.2</v>
      </c>
      <c r="B39" s="119" t="s">
        <v>230</v>
      </c>
      <c r="C39" s="108" t="s">
        <v>56</v>
      </c>
      <c r="D39" s="62"/>
      <c r="E39" s="146" t="s">
        <v>241</v>
      </c>
      <c r="F39" s="44"/>
      <c r="G39" s="44"/>
    </row>
    <row r="40" spans="1:21" ht="26.25" thickBot="1" x14ac:dyDescent="0.3">
      <c r="A40" s="69">
        <v>3.3</v>
      </c>
      <c r="B40" s="60" t="s">
        <v>158</v>
      </c>
      <c r="C40" s="91" t="s">
        <v>35</v>
      </c>
      <c r="D40" s="62"/>
      <c r="E40" s="83"/>
      <c r="F40" s="44"/>
      <c r="G40" s="44"/>
    </row>
    <row r="41" spans="1:21" ht="39" thickBot="1" x14ac:dyDescent="0.3">
      <c r="A41" s="69" t="s">
        <v>16</v>
      </c>
      <c r="B41" s="60" t="s">
        <v>107</v>
      </c>
      <c r="C41" s="91" t="s">
        <v>56</v>
      </c>
      <c r="D41" s="62"/>
      <c r="E41" s="83"/>
      <c r="F41" s="44"/>
      <c r="G41" s="44"/>
    </row>
    <row r="42" spans="1:21" ht="26.25" thickBot="1" x14ac:dyDescent="0.3">
      <c r="A42" s="69" t="s">
        <v>17</v>
      </c>
      <c r="B42" s="60" t="s">
        <v>101</v>
      </c>
      <c r="C42" s="91" t="s">
        <v>56</v>
      </c>
      <c r="D42" s="123"/>
      <c r="E42" s="83"/>
      <c r="F42" s="44"/>
      <c r="G42" s="44"/>
    </row>
    <row r="43" spans="1:21" s="1" customFormat="1" ht="26.25" thickBot="1" x14ac:dyDescent="0.3">
      <c r="A43" s="69">
        <v>3.6</v>
      </c>
      <c r="B43" s="60" t="s">
        <v>94</v>
      </c>
      <c r="C43" s="91" t="s">
        <v>56</v>
      </c>
      <c r="D43" s="123"/>
      <c r="E43" s="83"/>
      <c r="F43" s="43"/>
      <c r="G43" s="43"/>
      <c r="H43" s="40"/>
      <c r="I43" s="40"/>
      <c r="J43" s="40"/>
      <c r="K43" s="40"/>
      <c r="L43" s="40"/>
      <c r="M43" s="40"/>
      <c r="N43" s="40"/>
      <c r="O43" s="40"/>
      <c r="P43" s="40"/>
      <c r="Q43" s="40"/>
      <c r="R43" s="40"/>
      <c r="S43" s="40"/>
      <c r="T43" s="40"/>
      <c r="U43" s="40"/>
    </row>
    <row r="44" spans="1:21" ht="16.5" thickBot="1" x14ac:dyDescent="0.3">
      <c r="A44" s="69">
        <v>3.7</v>
      </c>
      <c r="B44" s="60" t="s">
        <v>159</v>
      </c>
      <c r="C44" s="91" t="s">
        <v>56</v>
      </c>
      <c r="D44" s="123"/>
      <c r="E44" s="83"/>
      <c r="F44" s="44"/>
      <c r="G44" s="44"/>
    </row>
    <row r="45" spans="1:21" ht="16.5" thickBot="1" x14ac:dyDescent="0.3">
      <c r="A45" s="69">
        <v>3.8</v>
      </c>
      <c r="B45" s="60" t="s">
        <v>181</v>
      </c>
      <c r="C45" s="91" t="s">
        <v>56</v>
      </c>
      <c r="D45" s="123"/>
      <c r="E45" s="83"/>
      <c r="F45" s="44"/>
      <c r="G45" s="44"/>
    </row>
    <row r="46" spans="1:21" ht="26.25" thickBot="1" x14ac:dyDescent="0.3">
      <c r="A46" s="69">
        <v>3.9</v>
      </c>
      <c r="B46" s="60" t="s">
        <v>184</v>
      </c>
      <c r="C46" s="91" t="s">
        <v>18</v>
      </c>
      <c r="D46" s="123"/>
      <c r="E46" s="83"/>
      <c r="F46" s="44"/>
      <c r="G46" s="44"/>
    </row>
    <row r="47" spans="1:21" ht="16.5" thickBot="1" x14ac:dyDescent="0.3">
      <c r="A47" s="69" t="s">
        <v>85</v>
      </c>
      <c r="B47" s="60" t="s">
        <v>160</v>
      </c>
      <c r="C47" s="91" t="s">
        <v>56</v>
      </c>
      <c r="D47" s="123"/>
      <c r="E47" s="83"/>
      <c r="F47" s="44"/>
      <c r="G47" s="44"/>
    </row>
    <row r="48" spans="1:21" ht="26.25" thickBot="1" x14ac:dyDescent="0.3">
      <c r="A48" s="69">
        <v>3.11</v>
      </c>
      <c r="B48" s="60" t="s">
        <v>161</v>
      </c>
      <c r="C48" s="91" t="s">
        <v>162</v>
      </c>
      <c r="D48" s="123"/>
      <c r="E48" s="81"/>
      <c r="F48" s="44"/>
      <c r="G48" s="44"/>
    </row>
    <row r="49" spans="1:21" s="15" customFormat="1" ht="26.25" customHeight="1" thickBot="1" x14ac:dyDescent="0.3">
      <c r="A49" s="69">
        <v>3.12</v>
      </c>
      <c r="B49" s="60" t="s">
        <v>231</v>
      </c>
      <c r="C49" s="91" t="s">
        <v>56</v>
      </c>
      <c r="D49" s="123"/>
      <c r="E49" s="83"/>
      <c r="F49" s="36"/>
      <c r="G49" s="36"/>
      <c r="H49" s="37"/>
      <c r="I49" s="37"/>
      <c r="J49" s="37"/>
      <c r="K49" s="37"/>
      <c r="L49" s="37"/>
      <c r="M49" s="37"/>
      <c r="N49" s="37"/>
      <c r="O49" s="37"/>
      <c r="P49" s="37"/>
      <c r="Q49" s="37"/>
      <c r="R49" s="37"/>
      <c r="S49" s="37"/>
      <c r="T49" s="37"/>
      <c r="U49" s="37"/>
    </row>
    <row r="50" spans="1:21" ht="27.75" customHeight="1" thickBot="1" x14ac:dyDescent="0.3">
      <c r="A50" s="69">
        <v>3.13</v>
      </c>
      <c r="B50" s="60" t="s">
        <v>163</v>
      </c>
      <c r="C50" s="91" t="s">
        <v>56</v>
      </c>
      <c r="D50" s="123"/>
      <c r="E50" s="103"/>
      <c r="F50" s="44"/>
      <c r="G50" s="44"/>
    </row>
    <row r="51" spans="1:21" ht="26.25" thickBot="1" x14ac:dyDescent="0.3">
      <c r="A51" s="69">
        <v>3.14</v>
      </c>
      <c r="B51" s="60" t="s">
        <v>164</v>
      </c>
      <c r="C51" s="91" t="s">
        <v>56</v>
      </c>
      <c r="D51" s="123"/>
      <c r="E51" s="83"/>
      <c r="F51" s="44"/>
      <c r="G51" s="44"/>
    </row>
    <row r="52" spans="1:21" ht="39" thickBot="1" x14ac:dyDescent="0.3">
      <c r="A52" s="69">
        <v>3.15</v>
      </c>
      <c r="B52" s="60" t="s">
        <v>165</v>
      </c>
      <c r="C52" s="91" t="s">
        <v>203</v>
      </c>
      <c r="D52" s="123"/>
      <c r="E52" s="83"/>
      <c r="F52" s="44"/>
      <c r="G52" s="44"/>
    </row>
    <row r="53" spans="1:21" ht="39" thickBot="1" x14ac:dyDescent="0.3">
      <c r="A53" s="69">
        <v>3.16</v>
      </c>
      <c r="B53" s="60" t="s">
        <v>76</v>
      </c>
      <c r="C53" s="91" t="s">
        <v>203</v>
      </c>
      <c r="D53" s="123"/>
      <c r="E53" s="83"/>
      <c r="F53" s="44"/>
      <c r="G53" s="44"/>
    </row>
    <row r="54" spans="1:21" ht="26.25" thickBot="1" x14ac:dyDescent="0.3">
      <c r="A54" s="69">
        <v>3.17</v>
      </c>
      <c r="B54" s="60" t="s">
        <v>166</v>
      </c>
      <c r="C54" s="91" t="s">
        <v>56</v>
      </c>
      <c r="D54" s="123"/>
      <c r="E54" s="83"/>
      <c r="F54" s="44"/>
      <c r="G54" s="44"/>
    </row>
    <row r="55" spans="1:21" s="1" customFormat="1" ht="26.25" thickBot="1" x14ac:dyDescent="0.3">
      <c r="A55" s="69">
        <v>3.18</v>
      </c>
      <c r="B55" s="111" t="s">
        <v>125</v>
      </c>
      <c r="C55" s="91" t="s">
        <v>56</v>
      </c>
      <c r="D55" s="124"/>
      <c r="E55" s="83"/>
      <c r="F55" s="43"/>
      <c r="G55" s="43"/>
      <c r="H55" s="40"/>
      <c r="I55" s="40"/>
      <c r="J55" s="40"/>
      <c r="K55" s="40"/>
      <c r="L55" s="40"/>
      <c r="M55" s="40"/>
      <c r="N55" s="40"/>
      <c r="O55" s="40"/>
      <c r="P55" s="40"/>
      <c r="Q55" s="40"/>
      <c r="R55" s="40"/>
      <c r="S55" s="40"/>
      <c r="T55" s="40"/>
      <c r="U55" s="40"/>
    </row>
    <row r="56" spans="1:21" ht="34.5" customHeight="1" thickBot="1" x14ac:dyDescent="0.3">
      <c r="A56" s="69">
        <v>3.19</v>
      </c>
      <c r="B56" s="64" t="s">
        <v>167</v>
      </c>
      <c r="C56" s="91" t="s">
        <v>168</v>
      </c>
      <c r="D56" s="123"/>
      <c r="E56" s="83"/>
      <c r="F56" s="44"/>
      <c r="G56" s="44"/>
    </row>
    <row r="57" spans="1:21" ht="34.5" customHeight="1" thickBot="1" x14ac:dyDescent="0.3">
      <c r="A57" s="69" t="s">
        <v>86</v>
      </c>
      <c r="B57" s="64" t="s">
        <v>190</v>
      </c>
      <c r="C57" s="91" t="s">
        <v>123</v>
      </c>
      <c r="D57" s="62"/>
      <c r="E57" s="83"/>
      <c r="F57" s="44"/>
      <c r="G57" s="44"/>
    </row>
    <row r="58" spans="1:21" ht="26.25" customHeight="1" thickBot="1" x14ac:dyDescent="0.3">
      <c r="A58" s="69">
        <v>3.21</v>
      </c>
      <c r="B58" s="60" t="s">
        <v>169</v>
      </c>
      <c r="C58" s="91" t="s">
        <v>170</v>
      </c>
      <c r="D58" s="62"/>
      <c r="E58" s="83"/>
      <c r="F58" s="44"/>
      <c r="G58" s="44"/>
    </row>
    <row r="59" spans="1:21" ht="16.5" thickBot="1" x14ac:dyDescent="0.3">
      <c r="A59" s="69">
        <v>3.22</v>
      </c>
      <c r="B59" s="92" t="s">
        <v>171</v>
      </c>
      <c r="C59" s="95" t="s">
        <v>56</v>
      </c>
      <c r="D59" s="62"/>
      <c r="E59" s="102"/>
      <c r="F59" s="44"/>
      <c r="G59" s="44"/>
    </row>
    <row r="60" spans="1:21" s="94" customFormat="1" ht="26.25" thickBot="1" x14ac:dyDescent="0.3">
      <c r="A60" s="69">
        <v>3.23</v>
      </c>
      <c r="B60" s="64" t="s">
        <v>95</v>
      </c>
      <c r="C60" s="91" t="s">
        <v>172</v>
      </c>
      <c r="D60" s="123"/>
      <c r="E60" s="83"/>
      <c r="F60" s="44"/>
      <c r="G60" s="45"/>
      <c r="H60" s="45"/>
      <c r="I60" s="45"/>
      <c r="J60" s="93"/>
      <c r="K60" s="93"/>
      <c r="L60" s="93"/>
      <c r="M60" s="93"/>
      <c r="N60" s="93"/>
      <c r="O60" s="93"/>
      <c r="P60" s="93"/>
      <c r="Q60" s="93"/>
      <c r="R60" s="93"/>
      <c r="S60" s="93"/>
      <c r="T60" s="93"/>
      <c r="U60" s="93"/>
    </row>
    <row r="61" spans="1:21" s="15" customFormat="1" ht="20.25" customHeight="1" thickBot="1" x14ac:dyDescent="0.25">
      <c r="A61" s="69"/>
      <c r="B61" s="76"/>
      <c r="C61" s="10" t="s">
        <v>69</v>
      </c>
      <c r="D61" s="21">
        <f>SUM(D38:D60)</f>
        <v>0</v>
      </c>
      <c r="E61" s="84"/>
      <c r="F61" s="36"/>
      <c r="G61" s="36"/>
      <c r="H61" s="37"/>
      <c r="I61" s="37"/>
      <c r="J61" s="37"/>
      <c r="K61" s="37"/>
      <c r="L61" s="37"/>
      <c r="M61" s="37"/>
      <c r="N61" s="37"/>
      <c r="O61" s="37"/>
      <c r="P61" s="37"/>
      <c r="Q61" s="37"/>
      <c r="R61" s="37"/>
      <c r="S61" s="37"/>
      <c r="T61" s="37"/>
      <c r="U61" s="37"/>
    </row>
    <row r="62" spans="1:21" s="15" customFormat="1" ht="20.25" customHeight="1" thickBot="1" x14ac:dyDescent="0.25">
      <c r="A62" s="69"/>
      <c r="B62" s="76"/>
      <c r="C62" s="10"/>
      <c r="D62" s="71"/>
      <c r="E62" s="84"/>
      <c r="F62" s="36"/>
      <c r="G62" s="36"/>
      <c r="H62" s="37"/>
      <c r="I62" s="37"/>
      <c r="J62" s="37"/>
      <c r="K62" s="37"/>
      <c r="L62" s="37"/>
      <c r="M62" s="37"/>
      <c r="N62" s="37"/>
      <c r="O62" s="37"/>
      <c r="P62" s="37"/>
      <c r="Q62" s="37"/>
      <c r="R62" s="37"/>
      <c r="S62" s="37"/>
      <c r="T62" s="37"/>
      <c r="U62" s="37"/>
    </row>
    <row r="63" spans="1:21" ht="16.5" thickBot="1" x14ac:dyDescent="0.3">
      <c r="A63" s="69">
        <v>4</v>
      </c>
      <c r="B63" s="67" t="s">
        <v>191</v>
      </c>
      <c r="C63" s="67" t="s">
        <v>0</v>
      </c>
      <c r="D63" s="68" t="s">
        <v>67</v>
      </c>
      <c r="E63" s="67" t="s">
        <v>68</v>
      </c>
      <c r="F63" s="44"/>
      <c r="G63" s="44"/>
    </row>
    <row r="64" spans="1:21" ht="26.25" thickBot="1" x14ac:dyDescent="0.3">
      <c r="A64" s="69" t="s">
        <v>10</v>
      </c>
      <c r="B64" s="60" t="s">
        <v>232</v>
      </c>
      <c r="C64" s="60" t="s">
        <v>56</v>
      </c>
      <c r="D64" s="62"/>
      <c r="E64" s="81"/>
      <c r="F64" s="44"/>
      <c r="G64" s="44"/>
    </row>
    <row r="65" spans="1:21" ht="26.25" thickBot="1" x14ac:dyDescent="0.3">
      <c r="A65" s="69" t="s">
        <v>11</v>
      </c>
      <c r="B65" s="60" t="s">
        <v>193</v>
      </c>
      <c r="C65" s="60" t="s">
        <v>56</v>
      </c>
      <c r="D65" s="62"/>
      <c r="E65" s="81"/>
      <c r="F65" s="44"/>
      <c r="G65" s="44"/>
    </row>
    <row r="66" spans="1:21" ht="26.25" thickBot="1" x14ac:dyDescent="0.3">
      <c r="A66" s="69" t="s">
        <v>12</v>
      </c>
      <c r="B66" s="60" t="s">
        <v>66</v>
      </c>
      <c r="C66" s="60" t="s">
        <v>173</v>
      </c>
      <c r="D66" s="62"/>
      <c r="E66" s="81"/>
      <c r="F66" s="44"/>
      <c r="G66" s="44"/>
    </row>
    <row r="67" spans="1:21" ht="26.25" thickBot="1" x14ac:dyDescent="0.3">
      <c r="A67" s="69" t="s">
        <v>13</v>
      </c>
      <c r="B67" s="111" t="s">
        <v>124</v>
      </c>
      <c r="C67" s="60" t="s">
        <v>56</v>
      </c>
      <c r="D67" s="62"/>
      <c r="E67" s="101"/>
      <c r="F67" s="44"/>
      <c r="G67" s="44"/>
    </row>
    <row r="68" spans="1:21" ht="26.25" thickBot="1" x14ac:dyDescent="0.3">
      <c r="A68" s="69" t="s">
        <v>14</v>
      </c>
      <c r="B68" s="64" t="s">
        <v>36</v>
      </c>
      <c r="C68" s="60" t="s">
        <v>56</v>
      </c>
      <c r="D68" s="62"/>
      <c r="E68" s="81"/>
      <c r="F68" s="44"/>
      <c r="G68" s="44"/>
    </row>
    <row r="69" spans="1:21" ht="26.25" thickBot="1" x14ac:dyDescent="0.3">
      <c r="A69" s="69" t="s">
        <v>15</v>
      </c>
      <c r="B69" s="64" t="s">
        <v>37</v>
      </c>
      <c r="C69" s="60" t="s">
        <v>56</v>
      </c>
      <c r="D69" s="62"/>
      <c r="E69" s="81"/>
      <c r="F69" s="44"/>
      <c r="G69" s="44"/>
    </row>
    <row r="70" spans="1:21" ht="26.25" thickBot="1" x14ac:dyDescent="0.3">
      <c r="A70" s="69" t="s">
        <v>192</v>
      </c>
      <c r="B70" s="111" t="s">
        <v>87</v>
      </c>
      <c r="C70" s="60" t="s">
        <v>56</v>
      </c>
      <c r="D70" s="62"/>
      <c r="E70" s="81"/>
      <c r="F70" s="44"/>
      <c r="G70" s="44"/>
    </row>
    <row r="71" spans="1:21" ht="16.5" thickBot="1" x14ac:dyDescent="0.3">
      <c r="A71" s="11"/>
      <c r="B71" s="12"/>
      <c r="C71" s="10" t="s">
        <v>70</v>
      </c>
      <c r="D71" s="21">
        <f>SUM(D64:D70)</f>
        <v>0</v>
      </c>
      <c r="E71" s="85"/>
      <c r="F71" s="44"/>
      <c r="G71" s="44"/>
    </row>
    <row r="72" spans="1:21" ht="11.25" customHeight="1" thickBot="1" x14ac:dyDescent="0.3">
      <c r="A72" s="11"/>
      <c r="B72" s="12"/>
      <c r="C72" s="10"/>
      <c r="D72" s="58"/>
      <c r="E72" s="85"/>
      <c r="F72" s="44"/>
      <c r="G72" s="44"/>
    </row>
    <row r="73" spans="1:21" ht="16.5" thickBot="1" x14ac:dyDescent="0.3">
      <c r="A73" s="66">
        <v>5</v>
      </c>
      <c r="B73" s="72" t="s">
        <v>77</v>
      </c>
      <c r="C73" s="67" t="s">
        <v>0</v>
      </c>
      <c r="D73" s="68" t="s">
        <v>67</v>
      </c>
      <c r="E73" s="67" t="s">
        <v>68</v>
      </c>
      <c r="F73" s="44"/>
      <c r="G73" s="44"/>
    </row>
    <row r="74" spans="1:21" ht="26.25" thickBot="1" x14ac:dyDescent="0.3">
      <c r="A74" s="63" t="s">
        <v>126</v>
      </c>
      <c r="B74" s="64" t="s">
        <v>233</v>
      </c>
      <c r="C74" s="91" t="s">
        <v>204</v>
      </c>
      <c r="D74" s="75"/>
      <c r="E74" s="81"/>
      <c r="F74" s="44"/>
      <c r="G74" s="44"/>
    </row>
    <row r="75" spans="1:21" s="15" customFormat="1" ht="24.75" customHeight="1" thickBot="1" x14ac:dyDescent="0.3">
      <c r="A75" s="63" t="s">
        <v>3</v>
      </c>
      <c r="B75" s="64" t="s">
        <v>174</v>
      </c>
      <c r="C75" s="91" t="s">
        <v>205</v>
      </c>
      <c r="D75" s="75"/>
      <c r="E75" s="81"/>
      <c r="F75" s="36"/>
      <c r="G75" s="36"/>
      <c r="H75" s="37"/>
      <c r="I75" s="37"/>
      <c r="J75" s="37"/>
      <c r="K75" s="37"/>
      <c r="L75" s="37"/>
      <c r="M75" s="37"/>
      <c r="N75" s="37"/>
      <c r="O75" s="37"/>
      <c r="P75" s="37"/>
      <c r="Q75" s="37"/>
      <c r="R75" s="37"/>
      <c r="S75" s="37"/>
      <c r="T75" s="37"/>
      <c r="U75" s="37"/>
    </row>
    <row r="76" spans="1:21" ht="26.25" thickBot="1" x14ac:dyDescent="0.3">
      <c r="A76" s="63" t="s">
        <v>4</v>
      </c>
      <c r="B76" s="64" t="s">
        <v>234</v>
      </c>
      <c r="C76" s="91" t="s">
        <v>205</v>
      </c>
      <c r="D76" s="75"/>
      <c r="E76" s="81"/>
      <c r="F76" s="44"/>
      <c r="G76" s="44"/>
    </row>
    <row r="77" spans="1:21" ht="16.5" thickBot="1" x14ac:dyDescent="0.3">
      <c r="A77" s="63" t="s">
        <v>5</v>
      </c>
      <c r="B77" s="111" t="s">
        <v>127</v>
      </c>
      <c r="C77" s="91" t="s">
        <v>205</v>
      </c>
      <c r="D77" s="75"/>
      <c r="E77" s="81"/>
      <c r="F77" s="44"/>
      <c r="G77" s="44"/>
    </row>
    <row r="78" spans="1:21" s="45" customFormat="1" ht="13.5" thickBot="1" x14ac:dyDescent="0.25">
      <c r="A78" s="63" t="s">
        <v>6</v>
      </c>
      <c r="B78" s="64" t="s">
        <v>103</v>
      </c>
      <c r="C78" s="91" t="s">
        <v>205</v>
      </c>
      <c r="D78" s="75"/>
      <c r="E78" s="81"/>
    </row>
    <row r="79" spans="1:21" ht="13.5" thickBot="1" x14ac:dyDescent="0.25">
      <c r="A79" s="63" t="s">
        <v>7</v>
      </c>
      <c r="B79" s="64" t="s">
        <v>235</v>
      </c>
      <c r="C79" s="91" t="s">
        <v>56</v>
      </c>
      <c r="D79" s="75"/>
      <c r="E79" s="81"/>
    </row>
    <row r="80" spans="1:21" ht="26.25" thickBot="1" x14ac:dyDescent="0.25">
      <c r="A80" s="63" t="s">
        <v>38</v>
      </c>
      <c r="B80" s="64" t="s">
        <v>88</v>
      </c>
      <c r="C80" s="91" t="s">
        <v>206</v>
      </c>
      <c r="D80" s="75"/>
      <c r="E80" s="81"/>
    </row>
    <row r="81" spans="1:21" s="15" customFormat="1" ht="24" customHeight="1" thickBot="1" x14ac:dyDescent="0.3">
      <c r="A81" s="63" t="s">
        <v>39</v>
      </c>
      <c r="B81" s="64" t="s">
        <v>102</v>
      </c>
      <c r="C81" s="91" t="s">
        <v>205</v>
      </c>
      <c r="D81" s="75"/>
      <c r="E81" s="81"/>
      <c r="F81" s="36"/>
      <c r="G81" s="36"/>
      <c r="H81" s="37"/>
      <c r="I81" s="37"/>
      <c r="J81" s="37"/>
      <c r="K81" s="37"/>
      <c r="L81" s="37"/>
      <c r="M81" s="37"/>
      <c r="N81" s="37"/>
      <c r="O81" s="37"/>
      <c r="P81" s="37"/>
      <c r="Q81" s="37"/>
      <c r="R81" s="37"/>
      <c r="S81" s="37"/>
      <c r="T81" s="37"/>
      <c r="U81" s="37"/>
    </row>
    <row r="82" spans="1:21" s="15" customFormat="1" ht="24" customHeight="1" thickBot="1" x14ac:dyDescent="0.3">
      <c r="A82" s="63" t="s">
        <v>40</v>
      </c>
      <c r="B82" s="115" t="s">
        <v>97</v>
      </c>
      <c r="C82" s="91" t="s">
        <v>56</v>
      </c>
      <c r="D82" s="75"/>
      <c r="E82" s="101"/>
      <c r="F82" s="36"/>
      <c r="G82" s="36"/>
      <c r="H82" s="37"/>
      <c r="I82" s="37"/>
      <c r="J82" s="37"/>
      <c r="K82" s="37"/>
      <c r="L82" s="37"/>
      <c r="M82" s="37"/>
      <c r="N82" s="37"/>
      <c r="O82" s="37"/>
      <c r="P82" s="37"/>
      <c r="Q82" s="37"/>
      <c r="R82" s="37"/>
      <c r="S82" s="37"/>
      <c r="T82" s="37"/>
      <c r="U82" s="37"/>
    </row>
    <row r="83" spans="1:21" ht="30" customHeight="1" thickBot="1" x14ac:dyDescent="0.25">
      <c r="A83" s="63" t="s">
        <v>41</v>
      </c>
      <c r="B83" s="60" t="s">
        <v>236</v>
      </c>
      <c r="C83" s="91" t="s">
        <v>175</v>
      </c>
      <c r="D83" s="75"/>
      <c r="E83" s="81"/>
    </row>
    <row r="84" spans="1:21" ht="26.25" thickBot="1" x14ac:dyDescent="0.3">
      <c r="A84" s="63" t="s">
        <v>128</v>
      </c>
      <c r="B84" s="60" t="s">
        <v>176</v>
      </c>
      <c r="C84" s="91" t="s">
        <v>56</v>
      </c>
      <c r="D84" s="75"/>
      <c r="E84" s="81"/>
      <c r="F84" s="44"/>
      <c r="G84" s="44"/>
    </row>
    <row r="85" spans="1:21" ht="27" thickBot="1" x14ac:dyDescent="0.3">
      <c r="A85" s="63" t="s">
        <v>129</v>
      </c>
      <c r="B85" s="61" t="s">
        <v>177</v>
      </c>
      <c r="C85" s="96" t="s">
        <v>54</v>
      </c>
      <c r="D85" s="75"/>
      <c r="E85" s="81"/>
      <c r="F85" s="44"/>
      <c r="G85" s="44"/>
    </row>
    <row r="86" spans="1:21" ht="27" thickBot="1" x14ac:dyDescent="0.3">
      <c r="A86" s="63" t="s">
        <v>130</v>
      </c>
      <c r="B86" s="116" t="s">
        <v>237</v>
      </c>
      <c r="C86" s="96" t="s">
        <v>54</v>
      </c>
      <c r="D86" s="75"/>
      <c r="E86" s="81"/>
      <c r="F86" s="44"/>
      <c r="G86" s="44"/>
    </row>
    <row r="87" spans="1:21" ht="16.5" thickBot="1" x14ac:dyDescent="0.3">
      <c r="A87" s="63" t="s">
        <v>131</v>
      </c>
      <c r="B87" s="117" t="s">
        <v>96</v>
      </c>
      <c r="C87" s="97" t="s">
        <v>56</v>
      </c>
      <c r="D87" s="75"/>
      <c r="E87" s="73"/>
      <c r="F87" s="44"/>
      <c r="G87" s="44"/>
    </row>
    <row r="88" spans="1:21" ht="27" thickBot="1" x14ac:dyDescent="0.3">
      <c r="A88" s="63" t="s">
        <v>132</v>
      </c>
      <c r="B88" s="117" t="s">
        <v>134</v>
      </c>
      <c r="C88" s="97" t="s">
        <v>56</v>
      </c>
      <c r="D88" s="75"/>
      <c r="E88" s="73"/>
      <c r="F88" s="44"/>
      <c r="G88" s="44"/>
    </row>
    <row r="89" spans="1:21" s="1" customFormat="1" ht="27" thickBot="1" x14ac:dyDescent="0.3">
      <c r="A89" s="63" t="s">
        <v>133</v>
      </c>
      <c r="B89" s="117" t="s">
        <v>135</v>
      </c>
      <c r="C89" s="97" t="s">
        <v>56</v>
      </c>
      <c r="D89" s="75"/>
      <c r="E89" s="73"/>
      <c r="F89" s="43"/>
      <c r="G89" s="43"/>
      <c r="H89" s="40"/>
      <c r="I89" s="40"/>
      <c r="J89" s="40"/>
      <c r="K89" s="40"/>
      <c r="L89" s="40"/>
      <c r="M89" s="40"/>
      <c r="N89" s="40"/>
      <c r="O89" s="40"/>
      <c r="P89" s="40"/>
      <c r="Q89" s="40"/>
      <c r="R89" s="40"/>
      <c r="S89" s="40"/>
      <c r="T89" s="40"/>
      <c r="U89" s="40"/>
    </row>
    <row r="90" spans="1:21" s="1" customFormat="1" ht="16.5" thickBot="1" x14ac:dyDescent="0.3">
      <c r="A90" s="3"/>
      <c r="B90"/>
      <c r="C90" s="57" t="s">
        <v>90</v>
      </c>
      <c r="D90" s="17">
        <f>SUM(D74:D89)</f>
        <v>0</v>
      </c>
      <c r="E90" s="4"/>
      <c r="F90" s="43"/>
      <c r="G90" s="43"/>
      <c r="H90" s="40"/>
      <c r="I90" s="40"/>
      <c r="J90" s="40"/>
      <c r="K90" s="40"/>
      <c r="L90" s="40"/>
      <c r="M90" s="40"/>
      <c r="N90" s="40"/>
      <c r="O90" s="40"/>
      <c r="P90" s="40"/>
      <c r="Q90" s="40"/>
      <c r="R90" s="40"/>
      <c r="S90" s="40"/>
      <c r="T90" s="40"/>
      <c r="U90" s="40"/>
    </row>
    <row r="91" spans="1:21" ht="16.5" thickBot="1" x14ac:dyDescent="0.3">
      <c r="F91" s="44"/>
      <c r="G91" s="44"/>
    </row>
    <row r="92" spans="1:21" ht="16.5" thickBot="1" x14ac:dyDescent="0.3">
      <c r="A92" s="66">
        <v>6</v>
      </c>
      <c r="B92" s="67" t="s">
        <v>78</v>
      </c>
      <c r="C92" s="67" t="s">
        <v>0</v>
      </c>
      <c r="D92" s="68"/>
      <c r="E92" s="67" t="s">
        <v>68</v>
      </c>
      <c r="F92" s="44"/>
      <c r="G92" s="44"/>
    </row>
    <row r="93" spans="1:21" ht="16.5" thickBot="1" x14ac:dyDescent="0.3">
      <c r="A93" s="78">
        <v>6.1</v>
      </c>
      <c r="B93" s="118" t="s">
        <v>79</v>
      </c>
      <c r="C93" s="109" t="s">
        <v>56</v>
      </c>
      <c r="D93" s="125"/>
      <c r="E93" s="80"/>
      <c r="F93" s="44"/>
      <c r="G93" s="44"/>
    </row>
    <row r="94" spans="1:21" ht="26.25" thickBot="1" x14ac:dyDescent="0.3">
      <c r="A94" s="78">
        <v>6.2</v>
      </c>
      <c r="B94" s="64" t="s">
        <v>178</v>
      </c>
      <c r="C94" s="91" t="s">
        <v>91</v>
      </c>
      <c r="D94" s="125"/>
      <c r="E94" s="83"/>
      <c r="F94" s="44"/>
      <c r="G94" s="44"/>
    </row>
    <row r="95" spans="1:21" ht="39" thickBot="1" x14ac:dyDescent="0.3">
      <c r="A95" s="78">
        <v>6.3</v>
      </c>
      <c r="B95" s="111" t="s">
        <v>136</v>
      </c>
      <c r="C95" s="91" t="s">
        <v>137</v>
      </c>
      <c r="D95" s="125"/>
      <c r="E95" s="81"/>
      <c r="F95" s="44"/>
      <c r="G95" s="44"/>
    </row>
    <row r="96" spans="1:21" ht="26.25" thickBot="1" x14ac:dyDescent="0.3">
      <c r="A96" s="78">
        <v>6.4</v>
      </c>
      <c r="B96" s="64" t="s">
        <v>179</v>
      </c>
      <c r="C96" s="91" t="s">
        <v>104</v>
      </c>
      <c r="D96" s="62"/>
      <c r="E96" s="86"/>
      <c r="F96" s="44"/>
      <c r="G96" s="44"/>
    </row>
    <row r="97" spans="1:21" ht="26.25" thickBot="1" x14ac:dyDescent="0.3">
      <c r="A97" s="78">
        <v>6.5</v>
      </c>
      <c r="B97" s="64" t="s">
        <v>138</v>
      </c>
      <c r="C97" s="91" t="s">
        <v>56</v>
      </c>
      <c r="D97" s="125"/>
      <c r="E97" s="81"/>
      <c r="F97" s="44"/>
      <c r="G97" s="44"/>
    </row>
    <row r="98" spans="1:21" ht="26.25" thickBot="1" x14ac:dyDescent="0.3">
      <c r="A98" s="78">
        <v>6.6</v>
      </c>
      <c r="B98" s="64" t="s">
        <v>207</v>
      </c>
      <c r="C98" s="91" t="s">
        <v>56</v>
      </c>
      <c r="D98" s="125"/>
      <c r="E98" s="81"/>
      <c r="F98" s="44"/>
      <c r="G98" s="44"/>
    </row>
    <row r="99" spans="1:21" ht="26.25" thickBot="1" x14ac:dyDescent="0.3">
      <c r="A99" s="78">
        <v>6.7</v>
      </c>
      <c r="B99" s="115" t="s">
        <v>98</v>
      </c>
      <c r="C99" s="91" t="s">
        <v>56</v>
      </c>
      <c r="D99" s="125"/>
      <c r="E99" s="79"/>
      <c r="F99" s="44"/>
      <c r="G99" s="44"/>
    </row>
    <row r="100" spans="1:21" ht="26.25" thickBot="1" x14ac:dyDescent="0.3">
      <c r="A100" s="78">
        <v>6.8</v>
      </c>
      <c r="B100" s="64" t="s">
        <v>180</v>
      </c>
      <c r="C100" s="91" t="s">
        <v>56</v>
      </c>
      <c r="D100" s="125"/>
      <c r="E100" s="81"/>
      <c r="F100" s="44"/>
      <c r="G100" s="44"/>
    </row>
    <row r="101" spans="1:21" ht="26.25" thickBot="1" x14ac:dyDescent="0.3">
      <c r="A101" s="77" t="s">
        <v>194</v>
      </c>
      <c r="B101" s="111" t="s">
        <v>139</v>
      </c>
      <c r="C101" s="91" t="s">
        <v>108</v>
      </c>
      <c r="D101" s="125"/>
      <c r="E101" s="87"/>
      <c r="F101" s="44"/>
      <c r="G101" s="44"/>
    </row>
    <row r="102" spans="1:21" ht="16.5" thickBot="1" x14ac:dyDescent="0.3">
      <c r="A102" s="6"/>
      <c r="B102" s="5"/>
      <c r="C102" s="10" t="s">
        <v>72</v>
      </c>
      <c r="D102" s="21">
        <f>SUM(D93:D101)</f>
        <v>0</v>
      </c>
      <c r="E102" s="82"/>
      <c r="F102" s="44"/>
      <c r="G102" s="44"/>
    </row>
    <row r="103" spans="1:21" ht="16.5" thickBot="1" x14ac:dyDescent="0.3">
      <c r="A103" s="6"/>
      <c r="B103" s="5"/>
      <c r="C103" s="10"/>
      <c r="D103" s="58"/>
      <c r="E103" s="82"/>
      <c r="F103" s="44"/>
      <c r="G103" s="44"/>
    </row>
    <row r="104" spans="1:21" ht="16.5" thickBot="1" x14ac:dyDescent="0.3">
      <c r="A104" s="66">
        <v>7</v>
      </c>
      <c r="B104" s="67" t="s">
        <v>8</v>
      </c>
      <c r="C104" s="67" t="s">
        <v>0</v>
      </c>
      <c r="D104" s="68" t="s">
        <v>67</v>
      </c>
      <c r="E104" s="67" t="s">
        <v>68</v>
      </c>
      <c r="F104" s="44"/>
      <c r="G104" s="44"/>
    </row>
    <row r="105" spans="1:21" customFormat="1" ht="49.5" customHeight="1" thickBot="1" x14ac:dyDescent="0.3">
      <c r="A105" s="139">
        <v>7.1</v>
      </c>
      <c r="B105" s="140" t="s">
        <v>238</v>
      </c>
      <c r="C105" s="91" t="s">
        <v>56</v>
      </c>
      <c r="D105" s="125"/>
      <c r="E105" s="146" t="s">
        <v>239</v>
      </c>
    </row>
    <row r="106" spans="1:21" customFormat="1" ht="21.75" customHeight="1" thickBot="1" x14ac:dyDescent="0.3">
      <c r="A106" s="139">
        <v>7.2</v>
      </c>
      <c r="B106" s="140" t="s">
        <v>195</v>
      </c>
      <c r="C106" s="91" t="s">
        <v>56</v>
      </c>
      <c r="D106" s="125"/>
      <c r="E106" s="99"/>
    </row>
    <row r="107" spans="1:21" customFormat="1" ht="26.25" thickBot="1" x14ac:dyDescent="0.3">
      <c r="A107" s="139">
        <v>7.3</v>
      </c>
      <c r="B107" s="140" t="s">
        <v>196</v>
      </c>
      <c r="C107" s="91" t="s">
        <v>197</v>
      </c>
      <c r="D107" s="125"/>
      <c r="E107" s="99"/>
    </row>
    <row r="108" spans="1:21" ht="30.75" thickBot="1" x14ac:dyDescent="0.3">
      <c r="A108" s="77" t="s">
        <v>140</v>
      </c>
      <c r="B108" s="60" t="s">
        <v>31</v>
      </c>
      <c r="C108" s="91" t="s">
        <v>56</v>
      </c>
      <c r="D108" s="125"/>
      <c r="E108" s="145" t="s">
        <v>240</v>
      </c>
      <c r="F108" s="44"/>
      <c r="G108" s="44"/>
    </row>
    <row r="109" spans="1:21" s="15" customFormat="1" ht="20.25" customHeight="1" thickBot="1" x14ac:dyDescent="0.3">
      <c r="A109" s="141"/>
      <c r="B109" s="67" t="s">
        <v>57</v>
      </c>
      <c r="C109" s="74"/>
      <c r="D109" s="98"/>
      <c r="E109" s="88"/>
      <c r="F109" s="36"/>
      <c r="G109" s="36"/>
      <c r="H109" s="37"/>
      <c r="I109" s="37"/>
      <c r="J109" s="37"/>
      <c r="K109" s="37"/>
      <c r="L109" s="37"/>
      <c r="M109" s="37"/>
      <c r="N109" s="37"/>
      <c r="O109" s="37"/>
      <c r="P109" s="37"/>
      <c r="Q109" s="37"/>
      <c r="R109" s="37"/>
      <c r="S109" s="37"/>
      <c r="T109" s="37"/>
      <c r="U109" s="37"/>
    </row>
    <row r="110" spans="1:21" ht="26.25" thickBot="1" x14ac:dyDescent="0.3">
      <c r="A110" s="77" t="s">
        <v>141</v>
      </c>
      <c r="B110" s="140" t="s">
        <v>198</v>
      </c>
      <c r="C110" s="91" t="s">
        <v>56</v>
      </c>
      <c r="D110" s="125"/>
      <c r="E110" s="83"/>
      <c r="F110" s="44"/>
      <c r="G110" s="44"/>
    </row>
    <row r="111" spans="1:21" ht="26.25" thickBot="1" x14ac:dyDescent="0.3">
      <c r="A111" s="77" t="s">
        <v>142</v>
      </c>
      <c r="B111" s="140" t="s">
        <v>199</v>
      </c>
      <c r="C111" s="91" t="s">
        <v>56</v>
      </c>
      <c r="D111" s="125"/>
      <c r="E111" s="83"/>
    </row>
    <row r="112" spans="1:21" ht="15.75" thickBot="1" x14ac:dyDescent="0.3">
      <c r="A112" s="77"/>
      <c r="B112" s="67" t="s">
        <v>60</v>
      </c>
      <c r="C112" s="74"/>
      <c r="D112" s="126"/>
      <c r="E112" s="88"/>
    </row>
    <row r="113" spans="1:5" ht="26.25" thickBot="1" x14ac:dyDescent="0.3">
      <c r="A113" s="77" t="s">
        <v>143</v>
      </c>
      <c r="B113" s="140" t="s">
        <v>44</v>
      </c>
      <c r="C113" s="91" t="s">
        <v>56</v>
      </c>
      <c r="D113" s="125"/>
      <c r="E113" s="83"/>
    </row>
    <row r="114" spans="1:5" ht="26.25" thickBot="1" x14ac:dyDescent="0.3">
      <c r="A114" s="77" t="s">
        <v>144</v>
      </c>
      <c r="B114" s="140" t="s">
        <v>145</v>
      </c>
      <c r="C114" s="91" t="s">
        <v>56</v>
      </c>
      <c r="D114" s="125"/>
      <c r="E114" s="83"/>
    </row>
    <row r="115" spans="1:5" ht="26.25" thickBot="1" x14ac:dyDescent="0.3">
      <c r="A115" s="77" t="s">
        <v>201</v>
      </c>
      <c r="B115" s="140" t="s">
        <v>45</v>
      </c>
      <c r="C115" s="91" t="s">
        <v>56</v>
      </c>
      <c r="D115" s="125"/>
      <c r="E115" s="83"/>
    </row>
    <row r="116" spans="1:5" ht="20.25" customHeight="1" thickBot="1" x14ac:dyDescent="0.3">
      <c r="A116" s="77" t="s">
        <v>202</v>
      </c>
      <c r="B116" s="140" t="s">
        <v>200</v>
      </c>
      <c r="C116" s="91" t="s">
        <v>56</v>
      </c>
      <c r="D116" s="125"/>
      <c r="E116" s="83"/>
    </row>
    <row r="117" spans="1:5" ht="16.5" thickBot="1" x14ac:dyDescent="0.25">
      <c r="A117" s="8"/>
      <c r="B117" s="5"/>
      <c r="C117" s="10" t="s">
        <v>72</v>
      </c>
      <c r="D117" s="21">
        <f>SUM(D105:D116)</f>
        <v>0</v>
      </c>
      <c r="E117" s="82"/>
    </row>
    <row r="118" spans="1:5" s="45" customFormat="1" ht="13.5" thickBot="1" x14ac:dyDescent="0.25">
      <c r="A118" s="49"/>
      <c r="B118" s="50"/>
      <c r="C118" s="51" t="s">
        <v>33</v>
      </c>
      <c r="D118" s="17">
        <f>SUM(D117,D102,D90,D71,D61,D35,D20)</f>
        <v>0</v>
      </c>
      <c r="E118" s="47" t="s">
        <v>109</v>
      </c>
    </row>
    <row r="119" spans="1:5" s="45" customFormat="1" ht="13.5" thickBot="1" x14ac:dyDescent="0.25">
      <c r="A119" s="49"/>
      <c r="B119" s="52" t="s">
        <v>61</v>
      </c>
      <c r="C119" s="53"/>
      <c r="D119" s="17">
        <f>SUM(COUNTIF(D2:D117,"na")+(COUNTIF(D2:D117,"na2")*2)+(COUNTIF(D2:D117,"na3")*3)+(COUNTIF(D2:D117,"na4")*4))</f>
        <v>0</v>
      </c>
      <c r="E119" s="47" t="s">
        <v>109</v>
      </c>
    </row>
    <row r="120" spans="1:5" s="45" customFormat="1" ht="13.5" thickBot="1" x14ac:dyDescent="0.25">
      <c r="A120" s="49"/>
      <c r="B120" s="52" t="s">
        <v>58</v>
      </c>
      <c r="C120" s="53"/>
      <c r="D120" s="35">
        <f>D118/(155-D119)*100</f>
        <v>0</v>
      </c>
      <c r="E120" s="47" t="s">
        <v>109</v>
      </c>
    </row>
    <row r="121" spans="1:5" s="45" customFormat="1" ht="13.5" thickBot="1" x14ac:dyDescent="0.25">
      <c r="A121" s="46"/>
      <c r="B121" s="52" t="s">
        <v>65</v>
      </c>
      <c r="C121" s="54"/>
      <c r="D121" s="35">
        <f>D118/155*100</f>
        <v>0</v>
      </c>
      <c r="E121" s="47" t="s">
        <v>109</v>
      </c>
    </row>
    <row r="122" spans="1:5" s="45" customFormat="1" x14ac:dyDescent="0.2">
      <c r="A122" s="46"/>
      <c r="B122" s="47"/>
      <c r="C122" s="47"/>
      <c r="D122" s="48"/>
      <c r="E122" s="47"/>
    </row>
    <row r="123" spans="1:5" s="45" customFormat="1" x14ac:dyDescent="0.2">
      <c r="A123" s="46"/>
      <c r="B123" s="47"/>
      <c r="C123" s="47"/>
      <c r="D123" s="48"/>
      <c r="E123" s="47"/>
    </row>
    <row r="124" spans="1:5" s="45" customFormat="1" x14ac:dyDescent="0.2">
      <c r="A124" s="46"/>
      <c r="B124" s="47"/>
      <c r="C124" s="47"/>
      <c r="D124" s="48"/>
      <c r="E124" s="47"/>
    </row>
    <row r="125" spans="1:5" s="45" customFormat="1" x14ac:dyDescent="0.2">
      <c r="A125" s="46"/>
      <c r="B125" s="47"/>
      <c r="C125" s="47"/>
      <c r="D125" s="48"/>
      <c r="E125" s="47"/>
    </row>
    <row r="126" spans="1:5" s="45" customFormat="1" x14ac:dyDescent="0.2">
      <c r="A126" s="46"/>
      <c r="B126" s="47"/>
      <c r="C126" s="47"/>
      <c r="D126" s="48"/>
      <c r="E126" s="47"/>
    </row>
    <row r="127" spans="1:5" s="45" customFormat="1" x14ac:dyDescent="0.2">
      <c r="A127" s="46"/>
      <c r="B127" s="47"/>
      <c r="C127" s="47"/>
      <c r="D127" s="48"/>
      <c r="E127" s="47"/>
    </row>
    <row r="128" spans="1:5" s="45" customFormat="1" x14ac:dyDescent="0.2">
      <c r="A128" s="46"/>
      <c r="B128" s="47"/>
      <c r="C128" s="47"/>
      <c r="D128" s="48"/>
      <c r="E128" s="47"/>
    </row>
    <row r="129" spans="1:5" s="45" customFormat="1" x14ac:dyDescent="0.2">
      <c r="A129" s="46"/>
      <c r="B129" s="47"/>
      <c r="C129" s="47"/>
      <c r="D129" s="48"/>
      <c r="E129" s="47"/>
    </row>
    <row r="130" spans="1:5" s="45" customFormat="1" x14ac:dyDescent="0.2">
      <c r="A130" s="46"/>
      <c r="B130" s="47"/>
      <c r="C130" s="47"/>
      <c r="D130" s="48"/>
      <c r="E130" s="47"/>
    </row>
    <row r="131" spans="1:5" s="45" customFormat="1" x14ac:dyDescent="0.2">
      <c r="A131" s="46"/>
      <c r="B131" s="47"/>
      <c r="C131" s="47"/>
      <c r="D131" s="48"/>
      <c r="E131" s="47"/>
    </row>
    <row r="132" spans="1:5" s="45" customFormat="1" x14ac:dyDescent="0.2">
      <c r="A132" s="46"/>
      <c r="B132" s="47"/>
      <c r="C132" s="47"/>
      <c r="D132" s="48"/>
      <c r="E132" s="47"/>
    </row>
    <row r="133" spans="1:5" s="45" customFormat="1" x14ac:dyDescent="0.2">
      <c r="A133" s="46"/>
      <c r="B133" s="47"/>
      <c r="C133" s="47"/>
      <c r="D133" s="48"/>
      <c r="E133" s="47"/>
    </row>
    <row r="134" spans="1:5" s="45" customFormat="1" x14ac:dyDescent="0.2">
      <c r="A134" s="46"/>
      <c r="B134" s="47"/>
      <c r="C134" s="47"/>
      <c r="D134" s="48"/>
      <c r="E134" s="47"/>
    </row>
    <row r="135" spans="1:5" s="45" customFormat="1" x14ac:dyDescent="0.2">
      <c r="A135" s="46"/>
      <c r="B135" s="47"/>
      <c r="C135" s="47"/>
      <c r="D135" s="48"/>
      <c r="E135" s="47"/>
    </row>
    <row r="136" spans="1:5" s="45" customFormat="1" x14ac:dyDescent="0.2">
      <c r="A136" s="46"/>
      <c r="B136" s="47"/>
      <c r="C136" s="47"/>
      <c r="D136" s="48"/>
      <c r="E136" s="47"/>
    </row>
    <row r="137" spans="1:5" s="45" customFormat="1" x14ac:dyDescent="0.2">
      <c r="A137" s="46"/>
      <c r="B137" s="47"/>
      <c r="C137" s="47"/>
      <c r="D137" s="48"/>
      <c r="E137" s="47"/>
    </row>
    <row r="138" spans="1:5" s="45" customFormat="1" x14ac:dyDescent="0.2">
      <c r="A138" s="46"/>
      <c r="B138" s="47"/>
      <c r="C138" s="47"/>
      <c r="D138" s="48"/>
      <c r="E138" s="47"/>
    </row>
    <row r="139" spans="1:5" s="45" customFormat="1" x14ac:dyDescent="0.2">
      <c r="A139" s="46"/>
      <c r="B139" s="47"/>
      <c r="C139" s="47"/>
      <c r="D139" s="48"/>
      <c r="E139" s="47"/>
    </row>
    <row r="140" spans="1:5" s="45" customFormat="1" x14ac:dyDescent="0.2">
      <c r="A140" s="46"/>
      <c r="B140" s="47"/>
      <c r="C140" s="47"/>
      <c r="D140" s="48"/>
      <c r="E140" s="47"/>
    </row>
    <row r="141" spans="1:5" s="45" customFormat="1" x14ac:dyDescent="0.2">
      <c r="A141" s="46"/>
      <c r="B141" s="47"/>
      <c r="C141" s="47"/>
      <c r="D141" s="48"/>
      <c r="E141" s="47"/>
    </row>
    <row r="142" spans="1:5" s="45" customFormat="1" x14ac:dyDescent="0.2">
      <c r="A142" s="46"/>
      <c r="B142" s="47"/>
      <c r="C142" s="47"/>
      <c r="D142" s="48"/>
      <c r="E142" s="47"/>
    </row>
    <row r="143" spans="1:5" s="45" customFormat="1" x14ac:dyDescent="0.2">
      <c r="A143" s="46"/>
      <c r="B143" s="47"/>
      <c r="C143" s="47"/>
      <c r="D143" s="48"/>
      <c r="E143" s="47"/>
    </row>
    <row r="144" spans="1:5" s="45" customFormat="1" x14ac:dyDescent="0.2">
      <c r="A144" s="46"/>
      <c r="B144" s="47"/>
      <c r="C144" s="47"/>
      <c r="D144" s="48"/>
      <c r="E144" s="47"/>
    </row>
    <row r="145" spans="1:5" s="45" customFormat="1" x14ac:dyDescent="0.2">
      <c r="A145" s="46"/>
      <c r="B145" s="47"/>
      <c r="C145" s="47"/>
      <c r="D145" s="48"/>
      <c r="E145" s="47"/>
    </row>
    <row r="146" spans="1:5" s="45" customFormat="1" x14ac:dyDescent="0.2">
      <c r="A146" s="46"/>
      <c r="B146" s="47"/>
      <c r="C146" s="47"/>
      <c r="D146" s="48"/>
      <c r="E146" s="47"/>
    </row>
    <row r="147" spans="1:5" s="45" customFormat="1" x14ac:dyDescent="0.2">
      <c r="A147" s="46"/>
      <c r="B147" s="47"/>
      <c r="C147" s="47"/>
      <c r="D147" s="48"/>
      <c r="E147" s="47"/>
    </row>
    <row r="148" spans="1:5" s="45" customFormat="1" x14ac:dyDescent="0.2">
      <c r="A148" s="46"/>
      <c r="B148" s="47"/>
      <c r="C148" s="47"/>
      <c r="D148" s="48"/>
      <c r="E148" s="47"/>
    </row>
    <row r="149" spans="1:5" s="45" customFormat="1" x14ac:dyDescent="0.2">
      <c r="A149" s="46"/>
      <c r="B149" s="47"/>
      <c r="C149" s="47"/>
      <c r="D149" s="48"/>
      <c r="E149" s="47"/>
    </row>
    <row r="150" spans="1:5" s="45" customFormat="1" x14ac:dyDescent="0.2">
      <c r="A150" s="46"/>
      <c r="B150" s="47"/>
      <c r="C150" s="47"/>
      <c r="D150" s="48"/>
      <c r="E150" s="47"/>
    </row>
    <row r="151" spans="1:5" s="45" customFormat="1" x14ac:dyDescent="0.2">
      <c r="A151" s="46"/>
      <c r="B151" s="47"/>
      <c r="C151" s="47"/>
      <c r="D151" s="48"/>
      <c r="E151" s="47"/>
    </row>
    <row r="152" spans="1:5" s="45" customFormat="1" x14ac:dyDescent="0.2">
      <c r="A152" s="46"/>
      <c r="B152" s="47"/>
      <c r="C152" s="47"/>
      <c r="D152" s="48"/>
      <c r="E152" s="47"/>
    </row>
    <row r="153" spans="1:5" s="45" customFormat="1" x14ac:dyDescent="0.2">
      <c r="A153" s="46"/>
      <c r="B153" s="47"/>
      <c r="C153" s="47"/>
      <c r="D153" s="48"/>
      <c r="E153" s="47"/>
    </row>
    <row r="154" spans="1:5" s="45" customFormat="1" x14ac:dyDescent="0.2">
      <c r="A154" s="46"/>
      <c r="B154" s="47"/>
      <c r="C154" s="47"/>
      <c r="D154" s="48"/>
      <c r="E154" s="47"/>
    </row>
    <row r="155" spans="1:5" s="45" customFormat="1" x14ac:dyDescent="0.2">
      <c r="A155" s="46"/>
      <c r="B155" s="47"/>
      <c r="C155" s="47"/>
      <c r="D155" s="48"/>
      <c r="E155" s="47"/>
    </row>
    <row r="156" spans="1:5" s="45" customFormat="1" x14ac:dyDescent="0.2">
      <c r="A156" s="46"/>
      <c r="B156" s="47"/>
      <c r="C156" s="47"/>
      <c r="D156" s="48"/>
      <c r="E156" s="47"/>
    </row>
    <row r="157" spans="1:5" s="45" customFormat="1" x14ac:dyDescent="0.2">
      <c r="A157" s="46"/>
      <c r="B157" s="47"/>
      <c r="C157" s="47"/>
      <c r="D157" s="48"/>
      <c r="E157" s="47"/>
    </row>
    <row r="158" spans="1:5" s="45" customFormat="1" x14ac:dyDescent="0.2">
      <c r="A158" s="46"/>
      <c r="B158" s="47"/>
      <c r="C158" s="47"/>
      <c r="D158" s="48"/>
      <c r="E158" s="47"/>
    </row>
    <row r="159" spans="1:5" s="45" customFormat="1" x14ac:dyDescent="0.2">
      <c r="A159" s="46"/>
      <c r="B159" s="47"/>
      <c r="C159" s="47"/>
      <c r="D159" s="48"/>
      <c r="E159" s="47"/>
    </row>
    <row r="160" spans="1:5" s="45" customFormat="1" x14ac:dyDescent="0.2">
      <c r="A160" s="46"/>
      <c r="B160" s="47"/>
      <c r="C160" s="47"/>
      <c r="D160" s="48"/>
      <c r="E160" s="47"/>
    </row>
    <row r="161" spans="1:5" s="45" customFormat="1" x14ac:dyDescent="0.2">
      <c r="A161" s="46"/>
      <c r="B161" s="47"/>
      <c r="C161" s="47"/>
      <c r="D161" s="48"/>
      <c r="E161" s="47"/>
    </row>
    <row r="162" spans="1:5" s="45" customFormat="1" x14ac:dyDescent="0.2">
      <c r="A162" s="46"/>
      <c r="B162" s="47"/>
      <c r="C162" s="47"/>
      <c r="D162" s="48"/>
      <c r="E162" s="47"/>
    </row>
    <row r="163" spans="1:5" s="45" customFormat="1" x14ac:dyDescent="0.2">
      <c r="A163" s="46"/>
      <c r="B163" s="47"/>
      <c r="C163" s="47"/>
      <c r="D163" s="48"/>
      <c r="E163" s="47"/>
    </row>
    <row r="164" spans="1:5" s="45" customFormat="1" x14ac:dyDescent="0.2">
      <c r="A164" s="46"/>
      <c r="B164" s="47"/>
      <c r="C164" s="47"/>
      <c r="D164" s="48"/>
      <c r="E164" s="47"/>
    </row>
    <row r="165" spans="1:5" s="45" customFormat="1" x14ac:dyDescent="0.2">
      <c r="A165" s="46"/>
      <c r="B165" s="47"/>
      <c r="C165" s="47"/>
      <c r="D165" s="48"/>
      <c r="E165" s="47"/>
    </row>
    <row r="166" spans="1:5" s="45" customFormat="1" x14ac:dyDescent="0.2">
      <c r="A166" s="46"/>
      <c r="B166" s="47"/>
      <c r="C166" s="47"/>
      <c r="D166" s="48"/>
      <c r="E166" s="47"/>
    </row>
    <row r="167" spans="1:5" x14ac:dyDescent="0.2">
      <c r="A167" s="46"/>
      <c r="B167" s="47"/>
      <c r="C167" s="47"/>
      <c r="D167" s="48"/>
      <c r="E167" s="47"/>
    </row>
    <row r="168" spans="1:5" x14ac:dyDescent="0.2">
      <c r="A168" s="46"/>
      <c r="B168" s="47"/>
      <c r="C168" s="47"/>
      <c r="D168" s="48"/>
      <c r="E168" s="47"/>
    </row>
    <row r="169" spans="1:5" x14ac:dyDescent="0.2">
      <c r="A169" s="46"/>
      <c r="B169" s="47"/>
      <c r="C169" s="47"/>
      <c r="D169" s="48"/>
      <c r="E169" s="47"/>
    </row>
    <row r="170" spans="1:5" x14ac:dyDescent="0.2">
      <c r="A170" s="46"/>
      <c r="B170" s="47"/>
      <c r="C170" s="47"/>
      <c r="D170" s="48"/>
      <c r="E170" s="47"/>
    </row>
    <row r="171" spans="1:5" x14ac:dyDescent="0.2">
      <c r="A171" s="46"/>
      <c r="B171" s="47"/>
      <c r="C171" s="47"/>
      <c r="D171" s="48"/>
      <c r="E171" s="47"/>
    </row>
    <row r="172" spans="1:5" x14ac:dyDescent="0.2">
      <c r="A172" s="46"/>
      <c r="B172" s="47"/>
      <c r="C172" s="47"/>
      <c r="D172" s="48"/>
      <c r="E172" s="47"/>
    </row>
    <row r="173" spans="1:5" x14ac:dyDescent="0.2">
      <c r="A173" s="46"/>
      <c r="B173" s="47"/>
      <c r="C173" s="47"/>
      <c r="D173" s="48"/>
      <c r="E173" s="47"/>
    </row>
    <row r="174" spans="1:5" x14ac:dyDescent="0.2">
      <c r="A174" s="46"/>
      <c r="B174" s="47"/>
      <c r="C174" s="47"/>
      <c r="D174" s="48"/>
      <c r="E174" s="47"/>
    </row>
    <row r="175" spans="1:5" x14ac:dyDescent="0.2">
      <c r="A175" s="46"/>
      <c r="B175" s="47"/>
      <c r="C175" s="47"/>
      <c r="D175" s="48"/>
      <c r="E175" s="47"/>
    </row>
  </sheetData>
  <sortState ref="B96:B105">
    <sortCondition ref="B96"/>
  </sortState>
  <conditionalFormatting sqref="D2:D19">
    <cfRule type="cellIs" dxfId="51" priority="108" operator="equal">
      <formula>0</formula>
    </cfRule>
    <cfRule type="containsText" dxfId="50" priority="120" operator="containsText" text="NA">
      <formula>NOT(ISERROR(SEARCH("NA",D2)))</formula>
    </cfRule>
    <cfRule type="cellIs" dxfId="49" priority="122" operator="greaterThan">
      <formula>0</formula>
    </cfRule>
  </conditionalFormatting>
  <conditionalFormatting sqref="D64:D70">
    <cfRule type="cellIs" dxfId="48" priority="111" operator="equal">
      <formula>0</formula>
    </cfRule>
    <cfRule type="containsText" dxfId="47" priority="114" operator="containsText" text="na">
      <formula>NOT(ISERROR(SEARCH("na",D64)))</formula>
    </cfRule>
    <cfRule type="cellIs" dxfId="46" priority="115" operator="equal">
      <formula>0</formula>
    </cfRule>
    <cfRule type="cellIs" dxfId="45" priority="116" operator="greaterThan">
      <formula>0</formula>
    </cfRule>
  </conditionalFormatting>
  <conditionalFormatting sqref="D75:D89">
    <cfRule type="containsText" dxfId="44" priority="94" operator="containsText" text="na">
      <formula>NOT(ISERROR(SEARCH("na",D75)))</formula>
    </cfRule>
    <cfRule type="cellIs" dxfId="43" priority="95" operator="equal">
      <formula>0</formula>
    </cfRule>
    <cfRule type="cellIs" dxfId="42" priority="112" operator="equal">
      <formula>0</formula>
    </cfRule>
    <cfRule type="cellIs" dxfId="41" priority="113" operator="greaterThan">
      <formula>0</formula>
    </cfRule>
  </conditionalFormatting>
  <conditionalFormatting sqref="D23:D34">
    <cfRule type="containsText" dxfId="40" priority="105" operator="containsText" text="na">
      <formula>NOT(ISERROR(SEARCH("na",D23)))</formula>
    </cfRule>
    <cfRule type="cellIs" dxfId="39" priority="106" operator="equal">
      <formula>0</formula>
    </cfRule>
    <cfRule type="cellIs" dxfId="38" priority="107" operator="greaterThan">
      <formula>0</formula>
    </cfRule>
  </conditionalFormatting>
  <conditionalFormatting sqref="D110 D105:D108">
    <cfRule type="containsText" dxfId="37" priority="39" operator="containsText" text="'na'">
      <formula>NOT(ISERROR(SEARCH("'na'",D105)))</formula>
    </cfRule>
    <cfRule type="cellIs" dxfId="36" priority="40" operator="greaterThan">
      <formula>0</formula>
    </cfRule>
    <cfRule type="cellIs" dxfId="35" priority="41" operator="equal">
      <formula>0</formula>
    </cfRule>
  </conditionalFormatting>
  <conditionalFormatting sqref="D93 D97:D101">
    <cfRule type="cellIs" dxfId="34" priority="37" operator="greaterThan">
      <formula>0</formula>
    </cfRule>
    <cfRule type="cellIs" dxfId="33" priority="38" operator="equal">
      <formula>0</formula>
    </cfRule>
  </conditionalFormatting>
  <conditionalFormatting sqref="D94:D95">
    <cfRule type="cellIs" dxfId="32" priority="35" operator="greaterThan">
      <formula>0</formula>
    </cfRule>
    <cfRule type="cellIs" dxfId="31" priority="36" operator="equal">
      <formula>0</formula>
    </cfRule>
  </conditionalFormatting>
  <conditionalFormatting sqref="D60 D42:D56">
    <cfRule type="containsText" dxfId="30" priority="29" operator="containsText" text="na">
      <formula>NOT(ISERROR(SEARCH("na",D42)))</formula>
    </cfRule>
    <cfRule type="cellIs" dxfId="29" priority="30" operator="equal">
      <formula>0</formula>
    </cfRule>
    <cfRule type="cellIs" dxfId="28" priority="31" operator="greaterThan">
      <formula>0</formula>
    </cfRule>
  </conditionalFormatting>
  <conditionalFormatting sqref="D38:D41">
    <cfRule type="cellIs" dxfId="27" priority="26" operator="equal">
      <formula>0</formula>
    </cfRule>
    <cfRule type="containsText" dxfId="26" priority="27" operator="containsText" text="NA">
      <formula>NOT(ISERROR(SEARCH("NA",D38)))</formula>
    </cfRule>
    <cfRule type="cellIs" dxfId="25" priority="28" operator="greaterThan">
      <formula>0</formula>
    </cfRule>
  </conditionalFormatting>
  <conditionalFormatting sqref="D57:D59">
    <cfRule type="cellIs" dxfId="24" priority="23" operator="equal">
      <formula>0</formula>
    </cfRule>
    <cfRule type="containsText" dxfId="23" priority="24" operator="containsText" text="NA">
      <formula>NOT(ISERROR(SEARCH("NA",D57)))</formula>
    </cfRule>
    <cfRule type="cellIs" dxfId="22" priority="25" operator="greaterThan">
      <formula>0</formula>
    </cfRule>
  </conditionalFormatting>
  <conditionalFormatting sqref="D96">
    <cfRule type="cellIs" dxfId="21" priority="20" operator="equal">
      <formula>0</formula>
    </cfRule>
    <cfRule type="containsText" dxfId="20" priority="21" operator="containsText" text="NA">
      <formula>NOT(ISERROR(SEARCH("NA",D96)))</formula>
    </cfRule>
    <cfRule type="cellIs" dxfId="19" priority="22" operator="greaterThan">
      <formula>0</formula>
    </cfRule>
  </conditionalFormatting>
  <conditionalFormatting sqref="D111">
    <cfRule type="containsText" dxfId="18" priority="17" operator="containsText" text="'na'">
      <formula>NOT(ISERROR(SEARCH("'na'",D111)))</formula>
    </cfRule>
    <cfRule type="cellIs" dxfId="17" priority="18" operator="greaterThan">
      <formula>0</formula>
    </cfRule>
    <cfRule type="cellIs" dxfId="16" priority="19" operator="equal">
      <formula>0</formula>
    </cfRule>
  </conditionalFormatting>
  <conditionalFormatting sqref="D113">
    <cfRule type="containsText" dxfId="15" priority="14" operator="containsText" text="'na'">
      <formula>NOT(ISERROR(SEARCH("'na'",D113)))</formula>
    </cfRule>
    <cfRule type="cellIs" dxfId="14" priority="15" operator="greaterThan">
      <formula>0</formula>
    </cfRule>
    <cfRule type="cellIs" dxfId="13" priority="16" operator="equal">
      <formula>0</formula>
    </cfRule>
  </conditionalFormatting>
  <conditionalFormatting sqref="D114">
    <cfRule type="containsText" dxfId="12" priority="11" operator="containsText" text="'na'">
      <formula>NOT(ISERROR(SEARCH("'na'",D114)))</formula>
    </cfRule>
    <cfRule type="cellIs" dxfId="11" priority="12" operator="greaterThan">
      <formula>0</formula>
    </cfRule>
    <cfRule type="cellIs" dxfId="10" priority="13" operator="equal">
      <formula>0</formula>
    </cfRule>
  </conditionalFormatting>
  <conditionalFormatting sqref="D115">
    <cfRule type="containsText" dxfId="9" priority="8" operator="containsText" text="'na'">
      <formula>NOT(ISERROR(SEARCH("'na'",D115)))</formula>
    </cfRule>
    <cfRule type="cellIs" dxfId="8" priority="9" operator="greaterThan">
      <formula>0</formula>
    </cfRule>
    <cfRule type="cellIs" dxfId="7" priority="10" operator="equal">
      <formula>0</formula>
    </cfRule>
  </conditionalFormatting>
  <conditionalFormatting sqref="D116">
    <cfRule type="containsText" dxfId="6" priority="5" operator="containsText" text="'na'">
      <formula>NOT(ISERROR(SEARCH("'na'",D116)))</formula>
    </cfRule>
    <cfRule type="cellIs" dxfId="5" priority="6" operator="greaterThan">
      <formula>0</formula>
    </cfRule>
    <cfRule type="cellIs" dxfId="4" priority="7" operator="equal">
      <formula>0</formula>
    </cfRule>
  </conditionalFormatting>
  <conditionalFormatting sqref="D74">
    <cfRule type="containsText" dxfId="3" priority="1" operator="containsText" text="na">
      <formula>NOT(ISERROR(SEARCH("na",D74)))</formula>
    </cfRule>
    <cfRule type="cellIs" dxfId="2" priority="2" operator="equal">
      <formula>0</formula>
    </cfRule>
    <cfRule type="cellIs" dxfId="1" priority="3" operator="equal">
      <formula>0</formula>
    </cfRule>
    <cfRule type="cellIs" dxfId="0" priority="4" operator="greaterThan">
      <formula>0</formula>
    </cfRule>
  </conditionalFormatting>
  <hyperlinks>
    <hyperlink ref="E108" r:id="rId1"/>
    <hyperlink ref="E105" r:id="rId2"/>
    <hyperlink ref="E39" r:id="rId3" display="Antimicrobial Stewardship Clinical Care Standard"/>
  </hyperlinks>
  <pageMargins left="0.47244094488188981" right="0.70866141732283472" top="0.74803149606299213" bottom="0.74803149606299213" header="0.31496062992125984" footer="0.31496062992125984"/>
  <pageSetup paperSize="9" scale="75" fitToHeight="0" orientation="landscape" r:id="rId4"/>
  <headerFooter>
    <oddHeader>&amp;CSA Health Antimicrobial Stewardship Program: Self-evaluation Toolkit (V1.3)</oddHeader>
    <oddFooter>&amp;C&amp;"Arial,Regular"&amp;10OFFICIAL&amp;R&amp;"Arial,Regular"&amp;P of &amp;N</oddFooter>
  </headerFooter>
  <rowBreaks count="4" manualBreakCount="4">
    <brk id="20" max="4" man="1"/>
    <brk id="36" max="4" man="1"/>
    <brk id="61" max="4" man="1"/>
    <brk id="90" max="4" man="1"/>
  </rowBreaks>
  <ignoredErrors>
    <ignoredError sqref="B44:C44 C49 E44 E49:XFD49" numberStoredAsText="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'sheet 1'!$G$3:$G$7</xm:f>
          </x14:formula1>
          <xm:sqref>D96 D75:D78 D80:D81</xm:sqref>
        </x14:dataValidation>
        <x14:dataValidation type="list" allowBlank="1" showInputMessage="1" showErrorMessage="1">
          <x14:formula1>
            <xm:f>'sheet 1'!$A$3:$A$4</xm:f>
          </x14:formula1>
          <xm:sqref>D97:D100 D12:D13 D82 D105 D108</xm:sqref>
        </x14:dataValidation>
        <x14:dataValidation type="list" allowBlank="1" showInputMessage="1" showErrorMessage="1">
          <x14:formula1>
            <xm:f>'sheet 1'!$F$3:$F$7</xm:f>
          </x14:formula1>
          <xm:sqref>D9 D52:D53</xm:sqref>
        </x14:dataValidation>
        <x14:dataValidation type="list" allowBlank="1" showInputMessage="1" showErrorMessage="1">
          <x14:formula1>
            <xm:f>'sheet 1'!$A$3:$A$5</xm:f>
          </x14:formula1>
          <xm:sqref>D10 D2:D7 D113:D116 D38:D39 D47 D49:D51 D54:D55 D59:D60 D64:D65 D67:D70 D15:D18 D79 D110:D111 D41:D45 D84 D87:D89 D106:D107 D23:D31</xm:sqref>
        </x14:dataValidation>
        <x14:dataValidation type="list" allowBlank="1" showInputMessage="1" showErrorMessage="1">
          <x14:formula1>
            <xm:f>'sheet 1'!$B$3:$B$5</xm:f>
          </x14:formula1>
          <xm:sqref>D83 D101 D94 D85</xm:sqref>
        </x14:dataValidation>
        <x14:dataValidation type="list" allowBlank="1" showInputMessage="1" showErrorMessage="1">
          <x14:formula1>
            <xm:f>'sheet 1'!$C$3:$C$6</xm:f>
          </x14:formula1>
          <xm:sqref>D66</xm:sqref>
        </x14:dataValidation>
        <x14:dataValidation type="list" allowBlank="1" showInputMessage="1" showErrorMessage="1">
          <x14:formula1>
            <xm:f>'sheet 1'!$H$3:$H$7</xm:f>
          </x14:formula1>
          <xm:sqref>D46</xm:sqref>
        </x14:dataValidation>
        <x14:dataValidation type="list" allowBlank="1" showInputMessage="1" showErrorMessage="1">
          <x14:formula1>
            <xm:f>'sheet 1'!$A$2:$A$5</xm:f>
          </x14:formula1>
          <xm:sqref>D8</xm:sqref>
        </x14:dataValidation>
        <x14:dataValidation type="list" allowBlank="1" showInputMessage="1" showErrorMessage="1">
          <x14:formula1>
            <xm:f>'sheet 1'!$C$3:$C$7</xm:f>
          </x14:formula1>
          <xm:sqref>D32:D34 D56:D57</xm:sqref>
        </x14:dataValidation>
        <x14:dataValidation type="list" allowBlank="1" showInputMessage="1" showErrorMessage="1">
          <x14:formula1>
            <xm:f>'sheet 1'!$H$3:$H$10</xm:f>
          </x14:formula1>
          <xm:sqref>D95</xm:sqref>
        </x14:dataValidation>
        <x14:dataValidation type="list" allowBlank="1" showInputMessage="1" showErrorMessage="1">
          <x14:formula1>
            <xm:f>'sheet 1'!$B$3:$B$6</xm:f>
          </x14:formula1>
          <xm:sqref>D11 D14 D58 D48 D19 D40 D86 D74</xm:sqref>
        </x14:dataValidation>
        <x14:dataValidation type="list" allowBlank="1" showInputMessage="1" showErrorMessage="1">
          <x14:formula1>
            <xm:f>'sheet 1'!$A$2:$A$4</xm:f>
          </x14:formula1>
          <xm:sqref>D93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40" sqref="D40"/>
    </sheetView>
  </sheetViews>
  <sheetFormatPr defaultRowHeight="15" x14ac:dyDescent="0.25"/>
  <sheetData>
    <row r="1" spans="1:9" x14ac:dyDescent="0.25">
      <c r="A1" t="s">
        <v>59</v>
      </c>
    </row>
    <row r="3" spans="1:9" x14ac:dyDescent="0.25">
      <c r="A3">
        <v>0</v>
      </c>
      <c r="B3">
        <v>0</v>
      </c>
      <c r="C3">
        <v>0</v>
      </c>
      <c r="D3">
        <v>1</v>
      </c>
      <c r="E3">
        <v>1</v>
      </c>
      <c r="F3">
        <v>0</v>
      </c>
      <c r="G3">
        <v>1</v>
      </c>
      <c r="H3">
        <v>0</v>
      </c>
      <c r="I3">
        <v>0</v>
      </c>
    </row>
    <row r="4" spans="1:9" x14ac:dyDescent="0.25">
      <c r="A4">
        <v>1</v>
      </c>
      <c r="B4">
        <v>1</v>
      </c>
      <c r="C4">
        <v>1</v>
      </c>
      <c r="D4">
        <v>2</v>
      </c>
      <c r="E4">
        <v>2</v>
      </c>
      <c r="F4">
        <v>1</v>
      </c>
      <c r="G4">
        <v>2</v>
      </c>
      <c r="H4">
        <v>1</v>
      </c>
      <c r="I4">
        <v>1</v>
      </c>
    </row>
    <row r="5" spans="1:9" x14ac:dyDescent="0.25">
      <c r="A5" t="s">
        <v>182</v>
      </c>
      <c r="B5">
        <v>2</v>
      </c>
      <c r="C5">
        <v>2</v>
      </c>
      <c r="D5" t="s">
        <v>62</v>
      </c>
      <c r="E5">
        <v>3</v>
      </c>
      <c r="F5">
        <v>2</v>
      </c>
      <c r="G5">
        <v>3</v>
      </c>
      <c r="H5">
        <v>2</v>
      </c>
      <c r="I5">
        <v>2</v>
      </c>
    </row>
    <row r="6" spans="1:9" x14ac:dyDescent="0.25">
      <c r="B6" t="s">
        <v>62</v>
      </c>
      <c r="C6">
        <v>3</v>
      </c>
      <c r="E6" t="s">
        <v>63</v>
      </c>
      <c r="F6">
        <v>3</v>
      </c>
      <c r="G6">
        <v>4</v>
      </c>
      <c r="H6">
        <v>3</v>
      </c>
      <c r="I6">
        <v>3</v>
      </c>
    </row>
    <row r="7" spans="1:9" x14ac:dyDescent="0.25">
      <c r="C7" t="s">
        <v>63</v>
      </c>
      <c r="F7" t="s">
        <v>63</v>
      </c>
      <c r="G7" t="s">
        <v>64</v>
      </c>
      <c r="H7">
        <v>4</v>
      </c>
      <c r="I7">
        <v>4</v>
      </c>
    </row>
    <row r="8" spans="1:9" x14ac:dyDescent="0.25">
      <c r="G8" t="s">
        <v>64</v>
      </c>
      <c r="H8">
        <v>5</v>
      </c>
    </row>
    <row r="9" spans="1:9" x14ac:dyDescent="0.25">
      <c r="H9">
        <v>6</v>
      </c>
    </row>
    <row r="10" spans="1:9" x14ac:dyDescent="0.25">
      <c r="H10">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AUDIT TOOL</vt:lpstr>
      <vt:lpstr>sheet 1</vt:lpstr>
      <vt:lpstr>'AUDIT TOOL'!Print_Area</vt:lpstr>
      <vt:lpstr>INSTRUCTIONS!Print_Area</vt:lpstr>
    </vt:vector>
  </TitlesOfParts>
  <Company>SA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AMS Program - Self evaluation toolkit</dc:title>
  <dc:creator>McNeil,Vicki</dc:creator>
  <cp:lastModifiedBy>Corinne Pensa</cp:lastModifiedBy>
  <cp:lastPrinted>2020-12-16T23:18:31Z</cp:lastPrinted>
  <dcterms:created xsi:type="dcterms:W3CDTF">2012-04-27T04:56:40Z</dcterms:created>
  <dcterms:modified xsi:type="dcterms:W3CDTF">2021-01-15T04:48:37Z</dcterms:modified>
  <cp:category>FOUO, I1, A1</cp:category>
</cp:coreProperties>
</file>